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4" activeTab="2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O99"/>
  <c r="BM99" i="14"/>
  <c r="AB97" i="63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N84" s="1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F96"/>
  <c r="U95"/>
  <c r="N95"/>
  <c r="U94"/>
  <c r="N94"/>
  <c r="F94"/>
  <c r="AD93"/>
  <c r="U93"/>
  <c r="N93"/>
  <c r="AD92"/>
  <c r="U92"/>
  <c r="F92"/>
  <c r="U91"/>
  <c r="N91"/>
  <c r="F91"/>
  <c r="U90"/>
  <c r="N90"/>
  <c r="F90"/>
  <c r="AD89"/>
  <c r="U89"/>
  <c r="N89"/>
  <c r="AD88"/>
  <c r="U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F72"/>
  <c r="U71"/>
  <c r="U70"/>
  <c r="N70"/>
  <c r="F70"/>
  <c r="U69"/>
  <c r="F69"/>
  <c r="U68"/>
  <c r="N68"/>
  <c r="F68"/>
  <c r="U67"/>
  <c r="U66"/>
  <c r="N66"/>
  <c r="F66"/>
  <c r="U65"/>
  <c r="U64"/>
  <c r="F64"/>
  <c r="U63"/>
  <c r="U62"/>
  <c r="N62"/>
  <c r="F62"/>
  <c r="U61"/>
  <c r="U60"/>
  <c r="N60"/>
  <c r="F60"/>
  <c r="U59"/>
  <c r="F59"/>
  <c r="U58"/>
  <c r="N58"/>
  <c r="F58"/>
  <c r="U57"/>
  <c r="U56"/>
  <c r="F56"/>
  <c r="U55"/>
  <c r="U54"/>
  <c r="N54"/>
  <c r="F54"/>
  <c r="U53"/>
  <c r="U52"/>
  <c r="N52"/>
  <c r="F52"/>
  <c r="U51"/>
  <c r="U50"/>
  <c r="N50"/>
  <c r="F50"/>
  <c r="U49"/>
  <c r="F49"/>
  <c r="U48"/>
  <c r="F48"/>
  <c r="U47"/>
  <c r="F47"/>
  <c r="U46"/>
  <c r="N46"/>
  <c r="F46"/>
  <c r="U45"/>
  <c r="U44"/>
  <c r="N44"/>
  <c r="F44"/>
  <c r="U43"/>
  <c r="U42"/>
  <c r="N42"/>
  <c r="F42"/>
  <c r="U41"/>
  <c r="U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F96"/>
  <c r="U95"/>
  <c r="U94"/>
  <c r="N94"/>
  <c r="F94"/>
  <c r="U93"/>
  <c r="N93"/>
  <c r="F93"/>
  <c r="U92"/>
  <c r="F92"/>
  <c r="U91"/>
  <c r="F91"/>
  <c r="U90"/>
  <c r="F90"/>
  <c r="U89"/>
  <c r="N89"/>
  <c r="U88"/>
  <c r="N88"/>
  <c r="F88"/>
  <c r="U87"/>
  <c r="U86"/>
  <c r="F86"/>
  <c r="U85"/>
  <c r="N85"/>
  <c r="U84"/>
  <c r="F84"/>
  <c r="U83"/>
  <c r="U82"/>
  <c r="F82"/>
  <c r="U81"/>
  <c r="N81"/>
  <c r="F81"/>
  <c r="U80"/>
  <c r="N80"/>
  <c r="F80"/>
  <c r="U79"/>
  <c r="U78"/>
  <c r="F78"/>
  <c r="U77"/>
  <c r="N77"/>
  <c r="U76"/>
  <c r="F76"/>
  <c r="U75"/>
  <c r="U74"/>
  <c r="F74"/>
  <c r="U73"/>
  <c r="N73"/>
  <c r="U72"/>
  <c r="N72"/>
  <c r="F72"/>
  <c r="U71"/>
  <c r="F71"/>
  <c r="U70"/>
  <c r="F70"/>
  <c r="U69"/>
  <c r="N69"/>
  <c r="U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11" i="63" l="1"/>
  <c r="F9"/>
  <c r="F7"/>
  <c r="C99" i="55"/>
  <c r="C99" i="63"/>
  <c r="C99" i="56"/>
  <c r="C99" i="57"/>
  <c r="N96" i="62"/>
  <c r="N32" i="55"/>
  <c r="N96"/>
  <c r="F51" i="63"/>
  <c r="B99"/>
  <c r="F85" i="6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N59"/>
  <c r="N60"/>
  <c r="N63"/>
  <c r="N64"/>
  <c r="O64" s="1"/>
  <c r="N67"/>
  <c r="N68"/>
  <c r="N71"/>
  <c r="N72"/>
  <c r="O72" s="1"/>
  <c r="N75"/>
  <c r="O75" s="1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V4"/>
  <c r="O4"/>
  <c r="V9"/>
  <c r="V32"/>
  <c r="V40"/>
  <c r="V59"/>
  <c r="V16"/>
  <c r="O16"/>
  <c r="V31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O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53"/>
  <c r="O61"/>
  <c r="O69"/>
  <c r="O77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8"/>
  <c r="J99" i="55"/>
  <c r="G6"/>
  <c r="O7"/>
  <c r="N24"/>
  <c r="N40"/>
  <c r="O40" s="1"/>
  <c r="N56"/>
  <c r="O56" s="1"/>
  <c r="O63"/>
  <c r="O71"/>
  <c r="O96"/>
  <c r="O56" i="56"/>
  <c r="V41" i="58"/>
  <c r="V73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7"/>
  <c r="N3" i="57"/>
  <c r="V33" i="58"/>
  <c r="V49"/>
  <c r="O81"/>
  <c r="N3" i="56"/>
  <c r="G88" i="57"/>
  <c r="N90"/>
  <c r="F91"/>
  <c r="K99" i="58"/>
  <c r="U99"/>
  <c r="F9"/>
  <c r="F17"/>
  <c r="V26"/>
  <c r="O29"/>
  <c r="V42"/>
  <c r="O42"/>
  <c r="V58"/>
  <c r="V61"/>
  <c r="V74"/>
  <c r="V7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8" i="56" l="1"/>
  <c r="O90"/>
  <c r="O82"/>
  <c r="O63"/>
  <c r="O74" i="55"/>
  <c r="O53" i="58"/>
  <c r="O92" i="56"/>
  <c r="O84"/>
  <c r="O76"/>
  <c r="O68"/>
  <c r="O60"/>
  <c r="O87" i="55"/>
  <c r="O74" i="58"/>
  <c r="O26"/>
  <c r="O45"/>
  <c r="O38" i="55"/>
  <c r="O48" i="56"/>
  <c r="O46" i="55"/>
  <c r="O9"/>
  <c r="O17" i="58"/>
  <c r="O48" i="57"/>
  <c r="O64"/>
  <c r="O9" i="58"/>
  <c r="O93" i="56"/>
  <c r="O27" i="55"/>
  <c r="O83" i="56"/>
  <c r="O91"/>
  <c r="O85"/>
  <c r="O71"/>
  <c r="V37"/>
  <c r="O90" i="55"/>
  <c r="O82"/>
  <c r="O24"/>
  <c r="O95" i="56"/>
  <c r="V93"/>
  <c r="E99"/>
  <c r="G8"/>
  <c r="V8" s="1"/>
  <c r="G4"/>
  <c r="V4" s="1"/>
  <c r="O87"/>
  <c r="O79"/>
  <c r="O67"/>
  <c r="O59"/>
  <c r="O55"/>
  <c r="O25"/>
  <c r="G43" i="55"/>
  <c r="E99"/>
  <c r="O95"/>
  <c r="O62"/>
  <c r="V65" i="58"/>
  <c r="V93"/>
  <c r="G26" i="57"/>
  <c r="V26" s="1"/>
  <c r="O56"/>
  <c r="V97" i="58"/>
  <c r="G91"/>
  <c r="G75"/>
  <c r="G59"/>
  <c r="O57"/>
  <c r="G43"/>
  <c r="V37"/>
  <c r="G27"/>
  <c r="V25"/>
  <c r="G11"/>
  <c r="V11" s="1"/>
  <c r="E99"/>
  <c r="O30"/>
  <c r="O14"/>
  <c r="D99"/>
  <c r="G90" i="57"/>
  <c r="V90" s="1"/>
  <c r="G82"/>
  <c r="V82" s="1"/>
  <c r="G66"/>
  <c r="V66" s="1"/>
  <c r="G34"/>
  <c r="V34" s="1"/>
  <c r="G25"/>
  <c r="V25" s="1"/>
  <c r="G9"/>
  <c r="V9" s="1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O21"/>
  <c r="O11" i="58"/>
  <c r="O26" i="57"/>
  <c r="O49" i="55"/>
  <c r="O8" i="56"/>
  <c r="O4"/>
  <c r="O12"/>
  <c r="V43" i="55"/>
  <c r="O43"/>
  <c r="O25" i="57"/>
  <c r="O5"/>
  <c r="O82"/>
  <c r="O66"/>
  <c r="O9"/>
  <c r="V91" i="58"/>
  <c r="O91"/>
  <c r="V75"/>
  <c r="O75"/>
  <c r="O59"/>
  <c r="V59"/>
  <c r="V43"/>
  <c r="O43"/>
  <c r="O27"/>
  <c r="V27"/>
  <c r="O56"/>
  <c r="V45" i="57"/>
  <c r="V13"/>
  <c r="O77"/>
  <c r="O61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6" i="54" l="1"/>
  <c r="DC51"/>
  <c r="DC47"/>
  <c r="DC46"/>
  <c r="DC11"/>
  <c r="DB67"/>
  <c r="DB63"/>
  <c r="DB42"/>
  <c r="DB37"/>
  <c r="DB33"/>
  <c r="DB29"/>
  <c r="DB25"/>
  <c r="BR99"/>
  <c r="DB3"/>
  <c r="BT96"/>
  <c r="BT32"/>
  <c r="BT28"/>
  <c r="BT24"/>
  <c r="BT8"/>
  <c r="CZ97"/>
  <c r="CZ6"/>
  <c r="BM42"/>
  <c r="BM96"/>
  <c r="BM62"/>
  <c r="BM40"/>
  <c r="DI40" s="1"/>
  <c r="E40" i="40" s="1"/>
  <c r="BM16" i="54"/>
  <c r="DI16" s="1"/>
  <c r="E16" i="40" s="1"/>
  <c r="BM4" i="54"/>
  <c r="CO5"/>
  <c r="BF28"/>
  <c r="BF96"/>
  <c r="DH96" s="1"/>
  <c r="D96" i="40" s="1"/>
  <c r="BF56" i="54"/>
  <c r="BF42"/>
  <c r="BF32"/>
  <c r="BF24"/>
  <c r="DH24" s="1"/>
  <c r="D24" i="40" s="1"/>
  <c r="BF16" i="54"/>
  <c r="BF14"/>
  <c r="DH14" s="1"/>
  <c r="D14" i="40" s="1"/>
  <c r="AY96" i="54"/>
  <c r="DG96" s="1"/>
  <c r="C96" i="40" s="1"/>
  <c r="AY93" i="54"/>
  <c r="AY70"/>
  <c r="AY67"/>
  <c r="AY24"/>
  <c r="AR96"/>
  <c r="DF96" s="1"/>
  <c r="B96" i="40" s="1"/>
  <c r="DI96" i="54"/>
  <c r="E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DI5" i="54"/>
  <c r="E5" i="40" s="1"/>
  <c r="BF17" i="54"/>
  <c r="BF30"/>
  <c r="BF49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BF93"/>
  <c r="BF95"/>
  <c r="BF98"/>
  <c r="AY4"/>
  <c r="AY6"/>
  <c r="DG6" s="1"/>
  <c r="AY8"/>
  <c r="AY9"/>
  <c r="AY15"/>
  <c r="DG15" s="1"/>
  <c r="C15" i="40" s="1"/>
  <c r="AY17" i="54"/>
  <c r="DG17" s="1"/>
  <c r="C17" i="40" s="1"/>
  <c r="AY19" i="54"/>
  <c r="AY29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AY56" i="54"/>
  <c r="AY89"/>
  <c r="CE89"/>
  <c r="AY91"/>
  <c r="AY92"/>
  <c r="AY94"/>
  <c r="DG94" s="1"/>
  <c r="C94" i="40" s="1"/>
  <c r="AV99" i="54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47"/>
  <c r="DD11"/>
  <c r="DD42"/>
  <c r="DD7"/>
  <c r="DD71"/>
  <c r="DD55"/>
  <c r="CW86"/>
  <c r="CW16"/>
  <c r="CP44"/>
  <c r="CP15"/>
  <c r="CP12"/>
  <c r="CP91"/>
  <c r="CP35"/>
  <c r="CI34"/>
  <c r="CI22"/>
  <c r="CI17"/>
  <c r="C6" i="40"/>
  <c r="G6" s="1"/>
  <c r="DK6" i="54"/>
  <c r="CB50"/>
  <c r="CB10"/>
  <c r="DK5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E99" i="40" l="1"/>
  <c r="AE99" i="28"/>
  <c r="AE6" i="26"/>
  <c r="C99" i="40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<sst xmlns="http://schemas.openxmlformats.org/spreadsheetml/2006/main" count="8243" uniqueCount="577">
  <si>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</si>
  <si>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</si>
  <si>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</si>
  <si>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</si>
  <si>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</si>
  <si>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</si>
  <si>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</si>
  <si>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</si>
  <si>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</si>
  <si>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</si>
  <si>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</si>
  <si>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</si>
  <si>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</si>
  <si>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</si>
  <si>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</si>
  <si>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</si>
  <si>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</si>
  <si>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</si>
  <si>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</si>
  <si>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</si>
  <si>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</si>
  <si>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</si>
  <si>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</si>
  <si>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</si>
  <si>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</si>
  <si>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</si>
  <si>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</si>
  <si>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</si>
  <si>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</si>
  <si>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</si>
  <si>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</si>
  <si>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</si>
  <si>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</si>
  <si>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</si>
  <si>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</si>
  <si>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</si>
  <si>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</si>
  <si>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</si>
  <si>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</si>
  <si>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</si>
  <si>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</si>
  <si>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</si>
  <si>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</si>
  <si>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</si>
  <si>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</si>
  <si>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</si>
  <si>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</si>
  <si>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</si>
  <si>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</si>
  <si>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</si>
  <si>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</si>
  <si>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</si>
  <si>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</si>
  <si>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</si>
  <si>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</si>
  <si>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</si>
  <si>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</si>
  <si>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</si>
  <si>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</si>
  <si>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</si>
  <si>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</si>
  <si>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</si>
  <si>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</si>
  <si>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</si>
  <si>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</si>
  <si>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</si>
  <si>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</si>
  <si>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</si>
  <si>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</si>
  <si>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</si>
  <si>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</si>
  <si>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</si>
  <si>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</si>
  <si>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</si>
  <si>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</si>
  <si>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</si>
  <si>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</si>
  <si>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</si>
  <si>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</si>
  <si>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</si>
  <si>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</si>
  <si>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</si>
  <si>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</si>
  <si>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</si>
  <si>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</si>
  <si>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</si>
  <si>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</si>
  <si>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</si>
  <si>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</si>
  <si>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</si>
  <si>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</si>
  <si>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</si>
  <si>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</si>
  <si>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</si>
  <si>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</si>
  <si>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</si>
  <si>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</si>
  <si>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</si>
  <si>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</si>
  <si>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</si>
  <si>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</si>
  <si>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</si>
  <si>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</si>
  <si>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</si>
  <si>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</si>
  <si>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</si>
  <si>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</si>
  <si>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</si>
  <si>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</si>
  <si>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</si>
  <si>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</si>
  <si>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</si>
  <si>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</si>
  <si>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</si>
  <si>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</si>
  <si>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</si>
  <si>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</si>
  <si>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</si>
  <si>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</si>
  <si>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</si>
  <si>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</si>
  <si>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</si>
  <si>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</si>
  <si>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</si>
  <si>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</si>
  <si>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</si>
  <si>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</si>
  <si>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</si>
  <si>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</si>
  <si>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</si>
  <si>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</si>
  <si>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</si>
  <si>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</si>
  <si>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</si>
  <si>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</si>
  <si>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</si>
  <si>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</si>
  <si>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</si>
  <si>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</si>
  <si>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</si>
  <si>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</si>
  <si>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</si>
  <si>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</si>
  <si>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</si>
  <si>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</si>
  <si>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</si>
  <si>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</si>
  <si>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</si>
  <si>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</si>
  <si>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</si>
  <si>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</si>
  <si>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</si>
  <si>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</si>
  <si>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</si>
  <si>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</si>
  <si>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</si>
  <si>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</si>
  <si>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</si>
  <si>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</si>
  <si>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</si>
  <si>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</si>
  <si>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</si>
  <si>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</si>
  <si>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</si>
  <si>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</si>
  <si>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</si>
  <si>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</si>
  <si>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</si>
  <si>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</si>
  <si>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</si>
  <si>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</si>
  <si>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</si>
  <si>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</si>
  <si>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</si>
  <si>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</si>
  <si>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</si>
  <si>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</si>
  <si>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</si>
  <si>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</si>
  <si>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</si>
  <si>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</si>
  <si>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</si>
  <si>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</si>
  <si>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</si>
  <si>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</si>
  <si>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</si>
  <si>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</si>
  <si>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</si>
  <si>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</si>
  <si>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</si>
  <si>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</si>
  <si>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</si>
  <si>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</si>
  <si>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</si>
  <si>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</si>
  <si>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</si>
  <si>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</si>
  <si>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</si>
  <si>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</si>
  <si>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</si>
  <si>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</si>
  <si>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</si>
  <si>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</si>
  <si>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</si>
  <si>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</si>
  <si>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</si>
  <si>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</si>
  <si>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</si>
  <si>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</si>
  <si>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</si>
  <si>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</si>
  <si>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</si>
  <si>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</si>
  <si>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</si>
  <si>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</si>
  <si>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</si>
  <si>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</si>
  <si>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</si>
  <si>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</si>
  <si>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</si>
  <si>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</si>
  <si>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</si>
  <si>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</si>
  <si>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</si>
  <si>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</si>
  <si>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</si>
  <si>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</si>
  <si>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</si>
  <si>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</si>
  <si>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</si>
  <si>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</si>
  <si>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</si>
  <si>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</si>
  <si>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</si>
  <si>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</si>
  <si>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</si>
  <si>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</si>
  <si>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</si>
  <si>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</si>
  <si>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</si>
  <si>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</si>
  <si>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</si>
  <si>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</si>
  <si>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</si>
  <si>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</si>
  <si>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</si>
  <si>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</si>
  <si>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</si>
  <si>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</si>
  <si>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</si>
  <si>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</si>
  <si>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</si>
  <si>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</si>
  <si>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</si>
  <si>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</si>
  <si>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</si>
  <si>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</si>
  <si>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</si>
  <si>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</si>
  <si>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</si>
  <si>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</si>
  <si>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</si>
  <si>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</si>
  <si>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</si>
  <si>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</si>
  <si>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</si>
  <si>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</si>
  <si>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</si>
  <si>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</si>
  <si>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</si>
  <si>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</si>
  <si>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</si>
  <si>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</si>
  <si>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</si>
  <si>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</si>
  <si>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</si>
  <si>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</si>
  <si>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</si>
  <si>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</si>
  <si>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</si>
  <si>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</si>
  <si>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</si>
  <si>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</si>
  <si>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</si>
  <si>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</si>
  <si>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</si>
  <si>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</si>
  <si>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</si>
  <si>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</si>
  <si>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</si>
  <si>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</si>
  <si>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</si>
  <si>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</si>
  <si>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</si>
  <si>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</si>
  <si>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</si>
  <si>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</si>
  <si>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</si>
  <si>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</si>
  <si>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</si>
  <si>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</si>
  <si>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</si>
  <si>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</si>
  <si>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</si>
  <si>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</si>
  <si>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</si>
  <si>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</si>
  <si>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</si>
  <si>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</si>
  <si>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</si>
  <si>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</si>
  <si>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</si>
  <si>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</si>
  <si>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</si>
  <si>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</si>
  <si>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</si>
  <si>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</si>
  <si>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</si>
  <si>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</si>
  <si>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</si>
  <si>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</si>
  <si>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</si>
  <si>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</si>
  <si>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</si>
  <si>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</si>
  <si>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</si>
  <si>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</si>
  <si>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</si>
  <si>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</si>
  <si>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</si>
  <si>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</si>
  <si>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</si>
  <si>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</si>
  <si>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</si>
  <si>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</si>
  <si>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</si>
  <si>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</si>
  <si>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</si>
  <si>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</si>
  <si>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</si>
  <si>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</si>
  <si>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</si>
  <si>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</si>
  <si>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</si>
  <si>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</si>
  <si>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</si>
  <si>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</si>
  <si>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</si>
  <si>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</si>
  <si>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</si>
  <si>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</si>
  <si>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</si>
  <si>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</si>
  <si>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</si>
  <si>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</si>
  <si>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</si>
  <si>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</si>
  <si>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</si>
  <si>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</si>
  <si>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</si>
  <si>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</si>
  <si>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</si>
  <si>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</si>
  <si>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</si>
  <si>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</si>
  <si>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</si>
  <si>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</si>
  <si>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</si>
  <si>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</si>
  <si>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</si>
  <si>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</si>
  <si>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</si>
  <si>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</si>
  <si>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</si>
  <si>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</si>
  <si>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</si>
  <si>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</si>
  <si>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</si>
  <si>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</si>
  <si>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</si>
  <si>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</si>
  <si>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</si>
  <si>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</si>
  <si>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</si>
  <si>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</si>
  <si>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</si>
  <si>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</si>
  <si>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</si>
  <si>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</si>
  <si>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</si>
  <si>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</si>
  <si>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</si>
  <si>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</si>
  <si>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</si>
  <si>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</si>
  <si>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</si>
  <si>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</si>
  <si>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</si>
  <si>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</si>
  <si>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</si>
  <si>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</si>
  <si>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</si>
  <si>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</si>
  <si>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</si>
  <si>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</si>
  <si>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</si>
  <si>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</si>
  <si>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</si>
  <si>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</si>
  <si>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</si>
  <si>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</si>
  <si>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</si>
  <si>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</si>
  <si>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</si>
  <si>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</si>
  <si>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</si>
  <si>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</si>
  <si>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</si>
  <si>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</si>
  <si>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</si>
  <si>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</si>
  <si>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</si>
  <si>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</si>
  <si>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</si>
  <si>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</si>
  <si>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</si>
  <si>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</si>
  <si>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</si>
  <si>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</si>
  <si>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</si>
  <si>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</si>
  <si>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</si>
  <si>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</si>
  <si>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</si>
  <si>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</si>
  <si>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</si>
  <si>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</si>
  <si>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</si>
  <si>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</si>
  <si>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</si>
  <si>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</si>
  <si>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</si>
  <si>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</si>
  <si>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</si>
  <si>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</si>
  <si>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</si>
  <si>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</si>
  <si>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</si>
  <si>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</si>
  <si>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</si>
  <si>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</si>
  <si>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</si>
  <si>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</si>
  <si>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</si>
  <si>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</si>
  <si>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</si>
  <si>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</si>
  <si>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</si>
  <si>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</si>
  <si>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</si>
  <si>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</si>
  <si>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</si>
  <si>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</si>
  <si>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</si>
  <si>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</si>
  <si>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</si>
  <si>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</si>
  <si>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</si>
  <si>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</si>
  <si>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</si>
  <si>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</si>
  <si>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</si>
  <si>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</si>
  <si>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</si>
  <si>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</si>
  <si>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</si>
  <si>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</si>
  <si>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</si>
  <si>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</si>
  <si>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</si>
  <si>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</si>
  <si>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</si>
  <si>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</si>
  <si>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</si>
  <si>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</si>
  <si>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</si>
  <si>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</si>
  <si>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</si>
  <si>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48IS2022/12/31</t>
  </si>
  <si>
    <t>BRBCL(ER-17)</t>
  </si>
  <si>
    <t>FSTPP I &amp; II(ER-17)</t>
  </si>
  <si>
    <t>KGSU1AND2(SR-42)</t>
  </si>
  <si>
    <t>KGSU3AND4(SR-42)</t>
  </si>
  <si>
    <t>KHSTPP-I(ER-17)</t>
  </si>
  <si>
    <t>KHSTPP-II(ER-17)</t>
  </si>
  <si>
    <t>KKNP(SR-42)</t>
  </si>
  <si>
    <t>KUDGI(SR-42)</t>
  </si>
  <si>
    <t>MAPS(SR-42)</t>
  </si>
  <si>
    <t>NLCEXP(SR-42)</t>
  </si>
  <si>
    <t>NLCIIST1(SR-42)</t>
  </si>
  <si>
    <t>NLCIIST2(SR-42)</t>
  </si>
  <si>
    <t>NLCTS2EXP(SR-42)</t>
  </si>
  <si>
    <t>NNTPP(SR-42)</t>
  </si>
  <si>
    <t>NTPL(SR-42)</t>
  </si>
  <si>
    <t>RSTPSU1TO6(SR-42)</t>
  </si>
  <si>
    <t>RSTPSU7(SR-42)</t>
  </si>
  <si>
    <t>SASAN(WR-54)</t>
  </si>
  <si>
    <t>SIMHST2(SR-42)</t>
  </si>
  <si>
    <t>TALA(ER-17)</t>
  </si>
  <si>
    <t>TALST2(SR-42)</t>
  </si>
  <si>
    <t>VALLURNTECL(SR-42)</t>
  </si>
  <si>
    <t>ADHPL</t>
  </si>
  <si>
    <t>Arunachal_Ben</t>
  </si>
  <si>
    <t>CHANJUII</t>
  </si>
  <si>
    <t>GBHHPL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</si>
  <si>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</si>
  <si>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</si>
  <si>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</si>
  <si>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</si>
  <si>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</si>
  <si>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</si>
  <si>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</si>
  <si>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AMBASTL</t>
  </si>
  <si>
    <t>Manipur_Ben</t>
  </si>
  <si>
    <t>Meghalaya_Ben</t>
  </si>
  <si>
    <t>UTTARAKHAND</t>
  </si>
  <si>
    <t>EDWPCL12</t>
  </si>
  <si>
    <t>NPCL(UP)</t>
  </si>
  <si>
    <t>NTPCRGDMFSP</t>
  </si>
  <si>
    <t>SOLAPUR_SOLAR</t>
  </si>
  <si>
    <t>TS1PL_BKN</t>
  </si>
  <si>
    <t>NPCL(UP)-EDWPCL12</t>
  </si>
  <si>
    <t>ANTA_CRF(NR-94)</t>
  </si>
  <si>
    <t>ANTA_GF(NR-94)</t>
  </si>
  <si>
    <t>ANTA_LF(NR-94)</t>
  </si>
  <si>
    <t>ANTA_RF(NR-94)</t>
  </si>
  <si>
    <t>AURY_CRF(NR-94)</t>
  </si>
  <si>
    <t>AURY_GF(NR-94)</t>
  </si>
  <si>
    <t>AURY_LF(NR-94)</t>
  </si>
  <si>
    <t>AURY_RF(NR-94)</t>
  </si>
  <si>
    <t>BSIUL(NR-94)</t>
  </si>
  <si>
    <t>CHAMERA1(NR-94)</t>
  </si>
  <si>
    <t>CHAMERA2(NR-94)</t>
  </si>
  <si>
    <t>CHAMERA3(NR-94)</t>
  </si>
  <si>
    <t>DADRI_CRF(NR-94)</t>
  </si>
  <si>
    <t>DADRI_GF(NR-94)</t>
  </si>
  <si>
    <t>DADRI_LF(NR-94)</t>
  </si>
  <si>
    <t>DADRI_RF(NR-94)</t>
  </si>
  <si>
    <t>DADRT2(NR-94)</t>
  </si>
  <si>
    <t>DHAULIGNGA(NR-94)</t>
  </si>
  <si>
    <t>DULHASTI(NR-94)</t>
  </si>
  <si>
    <t>JHAJJAR(NR-94)</t>
  </si>
  <si>
    <t>KISHANGANGA(NR-94)</t>
  </si>
  <si>
    <t>KOLDAM(NR-94)</t>
  </si>
  <si>
    <t>KOTESHWR(NR-94)</t>
  </si>
  <si>
    <t>NAPP(NR-94)</t>
  </si>
  <si>
    <t>NJPC(NR-94)</t>
  </si>
  <si>
    <t>PARBATI3(NR-94)</t>
  </si>
  <si>
    <t>RAMPUR(NR-94)</t>
  </si>
  <si>
    <t>RAPPB(NR-94)</t>
  </si>
  <si>
    <t>RAPPC(NR-94)</t>
  </si>
  <si>
    <t>RIHAND1(NR-94)</t>
  </si>
  <si>
    <t>RIHAND2(NR-94)</t>
  </si>
  <si>
    <t>RIHAND3(NR-94)</t>
  </si>
  <si>
    <t>SALAL(NR-94)</t>
  </si>
  <si>
    <t>SEWA2(NR-94)</t>
  </si>
  <si>
    <t>SINGRAULI(NR-94)</t>
  </si>
  <si>
    <t>SINGRAULI_HYDRO(NR-94)</t>
  </si>
  <si>
    <t>TANAKPUR(NR-94)</t>
  </si>
  <si>
    <t>TANDA2(NR-94)</t>
  </si>
  <si>
    <t>TEHRI(NR-94)</t>
  </si>
  <si>
    <t>UNCHAHAR1(NR-94)</t>
  </si>
  <si>
    <t>UNCHAHAR2(NR-94)</t>
  </si>
  <si>
    <t>UNCHAHAR3(NR-94)</t>
  </si>
  <si>
    <t>UNCHAHAR4(NR-94)</t>
  </si>
  <si>
    <t>URI(NR-94)</t>
  </si>
  <si>
    <t>URI2(NR-94)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</si>
</sst>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3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20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20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20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20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20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20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20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20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20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20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20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20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20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20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20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20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20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20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20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20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20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20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20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20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20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20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20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20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20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20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20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20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20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20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20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20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20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20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20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30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30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30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30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30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30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30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30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30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30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30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30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30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30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30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40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40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40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40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40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40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40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40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40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40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50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50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50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65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65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65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65</v>
          </cell>
          <cell r="J81">
            <v>0</v>
          </cell>
          <cell r="K81">
            <v>0</v>
          </cell>
        </row>
        <row r="82">
          <cell r="B82">
            <v>68</v>
          </cell>
          <cell r="C82">
            <v>110</v>
          </cell>
          <cell r="D82">
            <v>0</v>
          </cell>
          <cell r="E82">
            <v>0</v>
          </cell>
          <cell r="H82">
            <v>68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74</v>
          </cell>
          <cell r="C83">
            <v>110</v>
          </cell>
          <cell r="D83">
            <v>0</v>
          </cell>
          <cell r="E83">
            <v>0</v>
          </cell>
          <cell r="H83">
            <v>74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110</v>
          </cell>
          <cell r="D84">
            <v>0</v>
          </cell>
          <cell r="E84">
            <v>0</v>
          </cell>
          <cell r="H84">
            <v>125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140</v>
          </cell>
          <cell r="C85">
            <v>110</v>
          </cell>
          <cell r="D85">
            <v>0</v>
          </cell>
          <cell r="E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140</v>
          </cell>
          <cell r="C86">
            <v>110</v>
          </cell>
          <cell r="D86">
            <v>0</v>
          </cell>
          <cell r="E86">
            <v>0</v>
          </cell>
          <cell r="H86">
            <v>140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140</v>
          </cell>
          <cell r="C87">
            <v>110</v>
          </cell>
          <cell r="D87">
            <v>0</v>
          </cell>
          <cell r="E87">
            <v>0</v>
          </cell>
          <cell r="H87">
            <v>140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110</v>
          </cell>
          <cell r="D88">
            <v>0</v>
          </cell>
          <cell r="E88">
            <v>0</v>
          </cell>
          <cell r="H88">
            <v>146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110</v>
          </cell>
          <cell r="D89">
            <v>0</v>
          </cell>
          <cell r="E89">
            <v>0</v>
          </cell>
          <cell r="H89">
            <v>146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110</v>
          </cell>
          <cell r="D90">
            <v>0</v>
          </cell>
          <cell r="E90">
            <v>0</v>
          </cell>
          <cell r="H90">
            <v>146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110</v>
          </cell>
          <cell r="D91">
            <v>0</v>
          </cell>
          <cell r="E91">
            <v>0</v>
          </cell>
          <cell r="H91">
            <v>146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110</v>
          </cell>
          <cell r="D92">
            <v>0</v>
          </cell>
          <cell r="E92">
            <v>0</v>
          </cell>
          <cell r="H92">
            <v>146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110</v>
          </cell>
          <cell r="D93">
            <v>0</v>
          </cell>
          <cell r="E93">
            <v>0</v>
          </cell>
          <cell r="H93">
            <v>146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110</v>
          </cell>
          <cell r="D94">
            <v>0</v>
          </cell>
          <cell r="E94">
            <v>0</v>
          </cell>
          <cell r="H94">
            <v>146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110</v>
          </cell>
          <cell r="D95">
            <v>0</v>
          </cell>
          <cell r="E95">
            <v>0</v>
          </cell>
          <cell r="H95">
            <v>146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110</v>
          </cell>
          <cell r="D96">
            <v>0</v>
          </cell>
          <cell r="E96">
            <v>0</v>
          </cell>
          <cell r="H96">
            <v>146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110</v>
          </cell>
          <cell r="D97">
            <v>0</v>
          </cell>
          <cell r="E97">
            <v>0</v>
          </cell>
          <cell r="H97">
            <v>146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110</v>
          </cell>
          <cell r="D98">
            <v>0</v>
          </cell>
          <cell r="E98">
            <v>0</v>
          </cell>
          <cell r="H98">
            <v>146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110</v>
          </cell>
          <cell r="D99">
            <v>0</v>
          </cell>
          <cell r="E99">
            <v>0</v>
          </cell>
          <cell r="H99">
            <v>146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110</v>
          </cell>
          <cell r="D100">
            <v>0</v>
          </cell>
          <cell r="E100">
            <v>0</v>
          </cell>
          <cell r="H100">
            <v>146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44926</v>
      </c>
      <c r="Z3" s="37">
        <f>S3</f>
        <v>44926</v>
      </c>
      <c r="AE3" s="36"/>
      <c r="AH3" s="38">
        <f>AV4</f>
        <v>44926</v>
      </c>
    </row>
    <row r="4" spans="1:48" ht="15.75" thickBot="1">
      <c r="A4" s="37">
        <f>frq!A1</f>
        <v>44926</v>
      </c>
      <c r="L4" s="37">
        <f>frq!A1</f>
        <v>44926</v>
      </c>
      <c r="P4" s="37">
        <f>frq!A1</f>
        <v>44926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44926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7.66</v>
      </c>
      <c r="M3" s="114">
        <v>0</v>
      </c>
      <c r="N3" s="113">
        <v>-31</v>
      </c>
      <c r="O3" s="95">
        <v>-30</v>
      </c>
      <c r="P3" s="95">
        <v>-115</v>
      </c>
      <c r="Q3" s="95">
        <v>0</v>
      </c>
      <c r="R3" s="95">
        <v>0</v>
      </c>
      <c r="S3" s="114">
        <v>0</v>
      </c>
      <c r="U3" s="115">
        <v>-176</v>
      </c>
      <c r="V3" s="116">
        <v>7.66</v>
      </c>
      <c r="W3">
        <v>-31</v>
      </c>
      <c r="X3">
        <v>-30</v>
      </c>
      <c r="Y3">
        <v>7.66</v>
      </c>
      <c r="Z3">
        <v>0</v>
      </c>
      <c r="AA3">
        <v>0</v>
      </c>
      <c r="AB3">
        <v>-115</v>
      </c>
    </row>
    <row r="4" spans="1:28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7.47</v>
      </c>
      <c r="M4" s="116">
        <v>0</v>
      </c>
      <c r="N4" s="115">
        <v>-47</v>
      </c>
      <c r="O4" s="88">
        <v>-30</v>
      </c>
      <c r="P4" s="88">
        <v>-65</v>
      </c>
      <c r="Q4" s="88">
        <v>0</v>
      </c>
      <c r="R4" s="88">
        <v>0</v>
      </c>
      <c r="S4" s="116">
        <v>0</v>
      </c>
      <c r="U4" s="115">
        <v>-142</v>
      </c>
      <c r="V4" s="116">
        <v>7.47</v>
      </c>
      <c r="W4">
        <v>-47</v>
      </c>
      <c r="X4">
        <v>-30</v>
      </c>
      <c r="Y4">
        <v>7.47</v>
      </c>
      <c r="Z4">
        <v>0</v>
      </c>
      <c r="AA4">
        <v>0</v>
      </c>
      <c r="AB4">
        <v>-65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6.23</v>
      </c>
      <c r="M5" s="116">
        <v>0</v>
      </c>
      <c r="N5" s="115">
        <v>-15</v>
      </c>
      <c r="O5" s="88">
        <v>-30</v>
      </c>
      <c r="P5" s="88">
        <v>-75</v>
      </c>
      <c r="Q5" s="88">
        <v>0</v>
      </c>
      <c r="R5" s="88">
        <v>0</v>
      </c>
      <c r="S5" s="116">
        <v>0</v>
      </c>
      <c r="U5" s="115">
        <v>-120</v>
      </c>
      <c r="V5" s="116">
        <v>6.23</v>
      </c>
      <c r="W5">
        <v>-15</v>
      </c>
      <c r="X5">
        <v>-30</v>
      </c>
      <c r="Y5">
        <v>6.23</v>
      </c>
      <c r="Z5">
        <v>0</v>
      </c>
      <c r="AA5">
        <v>0</v>
      </c>
      <c r="AB5">
        <v>-75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5.56</v>
      </c>
      <c r="M6" s="116">
        <v>0</v>
      </c>
      <c r="N6" s="115">
        <v>-32</v>
      </c>
      <c r="O6" s="88">
        <v>-30</v>
      </c>
      <c r="P6" s="88">
        <v>-70</v>
      </c>
      <c r="Q6" s="88">
        <v>0</v>
      </c>
      <c r="R6" s="88">
        <v>0</v>
      </c>
      <c r="S6" s="116">
        <v>0</v>
      </c>
      <c r="U6" s="115">
        <v>-132</v>
      </c>
      <c r="V6" s="116">
        <v>5.56</v>
      </c>
      <c r="W6">
        <v>-32</v>
      </c>
      <c r="X6">
        <v>-30</v>
      </c>
      <c r="Y6">
        <v>5.56</v>
      </c>
      <c r="Z6">
        <v>0</v>
      </c>
      <c r="AA6">
        <v>0</v>
      </c>
      <c r="AB6">
        <v>-70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5.56</v>
      </c>
      <c r="M7" s="116">
        <v>0</v>
      </c>
      <c r="N7" s="115">
        <v>-19</v>
      </c>
      <c r="O7" s="88">
        <v>-30</v>
      </c>
      <c r="P7" s="88">
        <v>-60</v>
      </c>
      <c r="Q7" s="88">
        <v>-20</v>
      </c>
      <c r="R7" s="88">
        <v>0</v>
      </c>
      <c r="S7" s="116">
        <v>0</v>
      </c>
      <c r="U7" s="115">
        <v>-129</v>
      </c>
      <c r="V7" s="116">
        <v>5.56</v>
      </c>
      <c r="W7">
        <v>-19</v>
      </c>
      <c r="X7">
        <v>-30</v>
      </c>
      <c r="Y7">
        <v>5.56</v>
      </c>
      <c r="Z7">
        <v>-20</v>
      </c>
      <c r="AA7">
        <v>0</v>
      </c>
      <c r="AB7">
        <v>-60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5.56</v>
      </c>
      <c r="M8" s="116">
        <v>0</v>
      </c>
      <c r="N8" s="115">
        <v>-21</v>
      </c>
      <c r="O8" s="88">
        <v>-30</v>
      </c>
      <c r="P8" s="88">
        <v>-65</v>
      </c>
      <c r="Q8" s="88">
        <v>0</v>
      </c>
      <c r="R8" s="88">
        <v>0</v>
      </c>
      <c r="S8" s="116">
        <v>0</v>
      </c>
      <c r="U8" s="115">
        <v>-116</v>
      </c>
      <c r="V8" s="116">
        <v>5.56</v>
      </c>
      <c r="W8">
        <v>-21</v>
      </c>
      <c r="X8">
        <v>-30</v>
      </c>
      <c r="Y8">
        <v>5.56</v>
      </c>
      <c r="Z8">
        <v>0</v>
      </c>
      <c r="AA8">
        <v>0</v>
      </c>
      <c r="AB8">
        <v>-65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4.5999999999999996</v>
      </c>
      <c r="M9" s="116">
        <v>0</v>
      </c>
      <c r="N9" s="115">
        <v>-56</v>
      </c>
      <c r="O9" s="88">
        <v>-20</v>
      </c>
      <c r="P9" s="88">
        <v>-65</v>
      </c>
      <c r="Q9" s="88">
        <v>0</v>
      </c>
      <c r="R9" s="88">
        <v>0</v>
      </c>
      <c r="S9" s="116">
        <v>0</v>
      </c>
      <c r="U9" s="115">
        <v>-141</v>
      </c>
      <c r="V9" s="116">
        <v>4.5999999999999996</v>
      </c>
      <c r="W9">
        <v>-56</v>
      </c>
      <c r="X9">
        <v>-20</v>
      </c>
      <c r="Y9">
        <v>4.5999999999999996</v>
      </c>
      <c r="Z9">
        <v>0</v>
      </c>
      <c r="AA9">
        <v>0</v>
      </c>
      <c r="AB9">
        <v>-65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4.5999999999999996</v>
      </c>
      <c r="M10" s="116">
        <v>0</v>
      </c>
      <c r="N10" s="115">
        <v>-52</v>
      </c>
      <c r="O10" s="88">
        <v>-20</v>
      </c>
      <c r="P10" s="88">
        <v>-65</v>
      </c>
      <c r="Q10" s="88">
        <v>0</v>
      </c>
      <c r="R10" s="88">
        <v>0</v>
      </c>
      <c r="S10" s="116">
        <v>0</v>
      </c>
      <c r="U10" s="115">
        <v>-137</v>
      </c>
      <c r="V10" s="116">
        <v>4.5999999999999996</v>
      </c>
      <c r="W10">
        <v>-52</v>
      </c>
      <c r="X10">
        <v>-20</v>
      </c>
      <c r="Y10">
        <v>4.5999999999999996</v>
      </c>
      <c r="Z10">
        <v>0</v>
      </c>
      <c r="AA10">
        <v>0</v>
      </c>
      <c r="AB10">
        <v>-65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4.5999999999999996</v>
      </c>
      <c r="M11" s="116">
        <v>0</v>
      </c>
      <c r="N11" s="115">
        <v>-74</v>
      </c>
      <c r="O11" s="88">
        <v>-20</v>
      </c>
      <c r="P11" s="88">
        <v>-65</v>
      </c>
      <c r="Q11" s="88">
        <v>0</v>
      </c>
      <c r="R11" s="88">
        <v>0</v>
      </c>
      <c r="S11" s="116">
        <v>0</v>
      </c>
      <c r="U11" s="115">
        <v>-159</v>
      </c>
      <c r="V11" s="116">
        <v>4.5999999999999996</v>
      </c>
      <c r="W11">
        <v>-74</v>
      </c>
      <c r="X11">
        <v>-20</v>
      </c>
      <c r="Y11">
        <v>4.5999999999999996</v>
      </c>
      <c r="Z11">
        <v>0</v>
      </c>
      <c r="AA11">
        <v>0</v>
      </c>
      <c r="AB11">
        <v>-65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4.3099999999999996</v>
      </c>
      <c r="M12" s="116">
        <v>0</v>
      </c>
      <c r="N12" s="115">
        <v>-74</v>
      </c>
      <c r="O12" s="88">
        <v>-16</v>
      </c>
      <c r="P12" s="88">
        <v>-65</v>
      </c>
      <c r="Q12" s="88">
        <v>-25</v>
      </c>
      <c r="R12" s="88">
        <v>0</v>
      </c>
      <c r="S12" s="116">
        <v>0</v>
      </c>
      <c r="U12" s="115">
        <v>-180</v>
      </c>
      <c r="V12" s="116">
        <v>4.3099999999999996</v>
      </c>
      <c r="W12">
        <v>-74</v>
      </c>
      <c r="X12">
        <v>-16</v>
      </c>
      <c r="Y12">
        <v>4.3099999999999996</v>
      </c>
      <c r="Z12">
        <v>-25</v>
      </c>
      <c r="AA12">
        <v>0</v>
      </c>
      <c r="AB12">
        <v>-65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4.3099999999999996</v>
      </c>
      <c r="M13" s="116">
        <v>0</v>
      </c>
      <c r="N13" s="115">
        <v>-61</v>
      </c>
      <c r="O13" s="88">
        <v>-15</v>
      </c>
      <c r="P13" s="88">
        <v>-55</v>
      </c>
      <c r="Q13" s="88">
        <v>0</v>
      </c>
      <c r="R13" s="88">
        <v>0</v>
      </c>
      <c r="S13" s="116">
        <v>0</v>
      </c>
      <c r="U13" s="115">
        <v>-131</v>
      </c>
      <c r="V13" s="116">
        <v>4.3099999999999996</v>
      </c>
      <c r="W13">
        <v>-61</v>
      </c>
      <c r="X13">
        <v>-15</v>
      </c>
      <c r="Y13">
        <v>4.3099999999999996</v>
      </c>
      <c r="Z13">
        <v>0</v>
      </c>
      <c r="AA13">
        <v>0</v>
      </c>
      <c r="AB13">
        <v>-55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4.3099999999999996</v>
      </c>
      <c r="M14" s="116">
        <v>0</v>
      </c>
      <c r="N14" s="115">
        <v>-54</v>
      </c>
      <c r="O14" s="88">
        <v>-10</v>
      </c>
      <c r="P14" s="88">
        <v>-55</v>
      </c>
      <c r="Q14" s="88">
        <v>0</v>
      </c>
      <c r="R14" s="88">
        <v>0</v>
      </c>
      <c r="S14" s="116">
        <v>0</v>
      </c>
      <c r="U14" s="115">
        <v>-119</v>
      </c>
      <c r="V14" s="116">
        <v>4.3099999999999996</v>
      </c>
      <c r="W14">
        <v>-54</v>
      </c>
      <c r="X14">
        <v>-10</v>
      </c>
      <c r="Y14">
        <v>4.3099999999999996</v>
      </c>
      <c r="Z14">
        <v>0</v>
      </c>
      <c r="AA14">
        <v>0</v>
      </c>
      <c r="AB14">
        <v>-55</v>
      </c>
    </row>
    <row r="15" spans="1:28">
      <c r="G15" t="s">
        <v>57</v>
      </c>
      <c r="H15" s="115">
        <v>0</v>
      </c>
      <c r="I15" s="88">
        <v>19.16</v>
      </c>
      <c r="J15" s="88">
        <v>0</v>
      </c>
      <c r="K15" s="88">
        <v>0</v>
      </c>
      <c r="L15" s="88">
        <v>4.3099999999999996</v>
      </c>
      <c r="M15" s="116">
        <v>0</v>
      </c>
      <c r="N15" s="115">
        <v>-22</v>
      </c>
      <c r="O15" s="88">
        <v>0</v>
      </c>
      <c r="P15" s="88">
        <v>-45</v>
      </c>
      <c r="Q15" s="88">
        <v>-30</v>
      </c>
      <c r="R15" s="88">
        <v>0</v>
      </c>
      <c r="S15" s="116">
        <v>0</v>
      </c>
      <c r="U15" s="115">
        <v>-97</v>
      </c>
      <c r="V15" s="116">
        <v>23.47</v>
      </c>
      <c r="W15">
        <v>-22</v>
      </c>
      <c r="X15">
        <v>19.16</v>
      </c>
      <c r="Y15">
        <v>4.3099999999999996</v>
      </c>
      <c r="Z15">
        <v>-30</v>
      </c>
      <c r="AA15">
        <v>0</v>
      </c>
      <c r="AB15">
        <v>-45</v>
      </c>
    </row>
    <row r="16" spans="1:28">
      <c r="G16" t="s">
        <v>58</v>
      </c>
      <c r="H16" s="115">
        <v>0</v>
      </c>
      <c r="I16" s="88">
        <v>23.95</v>
      </c>
      <c r="J16" s="88">
        <v>0</v>
      </c>
      <c r="K16" s="88">
        <v>0</v>
      </c>
      <c r="L16" s="88">
        <v>4.3099999999999996</v>
      </c>
      <c r="M16" s="116">
        <v>0</v>
      </c>
      <c r="N16" s="115">
        <v>-27</v>
      </c>
      <c r="O16" s="88">
        <v>0</v>
      </c>
      <c r="P16" s="88">
        <v>-45</v>
      </c>
      <c r="Q16" s="88">
        <v>0</v>
      </c>
      <c r="R16" s="88">
        <v>0</v>
      </c>
      <c r="S16" s="116">
        <v>0</v>
      </c>
      <c r="U16" s="115">
        <v>-72</v>
      </c>
      <c r="V16" s="116">
        <v>28.26</v>
      </c>
      <c r="W16">
        <v>-27</v>
      </c>
      <c r="X16">
        <v>23.95</v>
      </c>
      <c r="Y16">
        <v>4.3099999999999996</v>
      </c>
      <c r="Z16">
        <v>0</v>
      </c>
      <c r="AA16">
        <v>0</v>
      </c>
      <c r="AB16">
        <v>-45</v>
      </c>
    </row>
    <row r="17" spans="7:28">
      <c r="G17" t="s">
        <v>59</v>
      </c>
      <c r="H17" s="115">
        <v>0</v>
      </c>
      <c r="I17" s="88">
        <v>21.08</v>
      </c>
      <c r="J17" s="88">
        <v>0</v>
      </c>
      <c r="K17" s="88">
        <v>0</v>
      </c>
      <c r="L17" s="88">
        <v>4.3099999999999996</v>
      </c>
      <c r="M17" s="116">
        <v>0</v>
      </c>
      <c r="N17" s="115">
        <v>-13</v>
      </c>
      <c r="O17" s="88">
        <v>0</v>
      </c>
      <c r="P17" s="88">
        <v>-40</v>
      </c>
      <c r="Q17" s="88">
        <v>0</v>
      </c>
      <c r="R17" s="88">
        <v>0</v>
      </c>
      <c r="S17" s="116">
        <v>0</v>
      </c>
      <c r="U17" s="115">
        <v>-53</v>
      </c>
      <c r="V17" s="116">
        <v>25.39</v>
      </c>
      <c r="W17">
        <v>-13</v>
      </c>
      <c r="X17">
        <v>21.08</v>
      </c>
      <c r="Y17">
        <v>4.3099999999999996</v>
      </c>
      <c r="Z17">
        <v>0</v>
      </c>
      <c r="AA17">
        <v>0</v>
      </c>
      <c r="AB17">
        <v>-40</v>
      </c>
    </row>
    <row r="18" spans="7:28">
      <c r="G18" t="s">
        <v>60</v>
      </c>
      <c r="H18" s="115">
        <v>0</v>
      </c>
      <c r="I18" s="88">
        <v>21.08</v>
      </c>
      <c r="J18" s="88">
        <v>0</v>
      </c>
      <c r="K18" s="88">
        <v>0</v>
      </c>
      <c r="L18" s="88">
        <v>4.3099999999999996</v>
      </c>
      <c r="M18" s="116">
        <v>0</v>
      </c>
      <c r="N18" s="115">
        <v>-13</v>
      </c>
      <c r="O18" s="88">
        <v>0</v>
      </c>
      <c r="P18" s="88">
        <v>-40</v>
      </c>
      <c r="Q18" s="88">
        <v>0</v>
      </c>
      <c r="R18" s="88">
        <v>0</v>
      </c>
      <c r="S18" s="116">
        <v>0</v>
      </c>
      <c r="U18" s="115">
        <v>-53</v>
      </c>
      <c r="V18" s="116">
        <v>25.39</v>
      </c>
      <c r="W18">
        <v>-13</v>
      </c>
      <c r="X18">
        <v>21.08</v>
      </c>
      <c r="Y18">
        <v>4.3099999999999996</v>
      </c>
      <c r="Z18">
        <v>0</v>
      </c>
      <c r="AA18">
        <v>0</v>
      </c>
      <c r="AB18">
        <v>-40</v>
      </c>
    </row>
    <row r="19" spans="7:28">
      <c r="G19" t="s">
        <v>61</v>
      </c>
      <c r="H19" s="115">
        <v>0</v>
      </c>
      <c r="I19" s="88">
        <v>4.79</v>
      </c>
      <c r="J19" s="88">
        <v>0</v>
      </c>
      <c r="K19" s="88">
        <v>0</v>
      </c>
      <c r="L19" s="88">
        <v>3.83</v>
      </c>
      <c r="M19" s="116">
        <v>0</v>
      </c>
      <c r="N19" s="115">
        <v>-17</v>
      </c>
      <c r="O19" s="88">
        <v>0</v>
      </c>
      <c r="P19" s="88">
        <v>-40</v>
      </c>
      <c r="Q19" s="88">
        <v>-35</v>
      </c>
      <c r="R19" s="88">
        <v>0</v>
      </c>
      <c r="S19" s="116">
        <v>0</v>
      </c>
      <c r="U19" s="115">
        <v>-92</v>
      </c>
      <c r="V19" s="116">
        <v>8.6199999999999992</v>
      </c>
      <c r="W19">
        <v>-17</v>
      </c>
      <c r="X19">
        <v>4.79</v>
      </c>
      <c r="Y19">
        <v>3.83</v>
      </c>
      <c r="Z19">
        <v>-35</v>
      </c>
      <c r="AA19">
        <v>0</v>
      </c>
      <c r="AB19">
        <v>-40</v>
      </c>
    </row>
    <row r="20" spans="7:28">
      <c r="G20" t="s">
        <v>62</v>
      </c>
      <c r="H20" s="115">
        <v>0</v>
      </c>
      <c r="I20" s="88">
        <v>4.79</v>
      </c>
      <c r="J20" s="88">
        <v>0</v>
      </c>
      <c r="K20" s="88">
        <v>0</v>
      </c>
      <c r="L20" s="88">
        <v>4.79</v>
      </c>
      <c r="M20" s="116">
        <v>0</v>
      </c>
      <c r="N20" s="115">
        <v>-21</v>
      </c>
      <c r="O20" s="88">
        <v>0</v>
      </c>
      <c r="P20" s="88">
        <v>-40</v>
      </c>
      <c r="Q20" s="88">
        <v>0</v>
      </c>
      <c r="R20" s="88">
        <v>0</v>
      </c>
      <c r="S20" s="116">
        <v>0</v>
      </c>
      <c r="U20" s="115">
        <v>-61</v>
      </c>
      <c r="V20" s="116">
        <v>9.58</v>
      </c>
      <c r="W20">
        <v>-21</v>
      </c>
      <c r="X20">
        <v>4.79</v>
      </c>
      <c r="Y20">
        <v>4.79</v>
      </c>
      <c r="Z20">
        <v>0</v>
      </c>
      <c r="AA20">
        <v>0</v>
      </c>
      <c r="AB20">
        <v>-40</v>
      </c>
    </row>
    <row r="21" spans="7:28">
      <c r="G21" t="s">
        <v>63</v>
      </c>
      <c r="H21" s="115">
        <v>0</v>
      </c>
      <c r="I21" s="88">
        <v>9.58</v>
      </c>
      <c r="J21" s="88">
        <v>0</v>
      </c>
      <c r="K21" s="88">
        <v>0</v>
      </c>
      <c r="L21" s="88">
        <v>5.75</v>
      </c>
      <c r="M21" s="116">
        <v>0</v>
      </c>
      <c r="N21" s="115">
        <v>-19</v>
      </c>
      <c r="O21" s="88">
        <v>0</v>
      </c>
      <c r="P21" s="88">
        <v>-40</v>
      </c>
      <c r="Q21" s="88">
        <v>0</v>
      </c>
      <c r="R21" s="88">
        <v>0</v>
      </c>
      <c r="S21" s="116">
        <v>0</v>
      </c>
      <c r="U21" s="115">
        <v>-59</v>
      </c>
      <c r="V21" s="116">
        <v>15.33</v>
      </c>
      <c r="W21">
        <v>-19</v>
      </c>
      <c r="X21">
        <v>9.58</v>
      </c>
      <c r="Y21">
        <v>5.75</v>
      </c>
      <c r="Z21">
        <v>0</v>
      </c>
      <c r="AA21">
        <v>0</v>
      </c>
      <c r="AB21">
        <v>-40</v>
      </c>
    </row>
    <row r="22" spans="7:28">
      <c r="G22" t="s">
        <v>64</v>
      </c>
      <c r="H22" s="115">
        <v>0</v>
      </c>
      <c r="I22" s="88">
        <v>4.79</v>
      </c>
      <c r="J22" s="88">
        <v>0</v>
      </c>
      <c r="K22" s="88">
        <v>0</v>
      </c>
      <c r="L22" s="88">
        <v>6.23</v>
      </c>
      <c r="M22" s="116">
        <v>0</v>
      </c>
      <c r="N22" s="115">
        <v>-47</v>
      </c>
      <c r="O22" s="88">
        <v>0</v>
      </c>
      <c r="P22" s="88">
        <v>-80</v>
      </c>
      <c r="Q22" s="88">
        <v>0</v>
      </c>
      <c r="R22" s="88">
        <v>0</v>
      </c>
      <c r="S22" s="116">
        <v>0</v>
      </c>
      <c r="U22" s="115">
        <v>-127</v>
      </c>
      <c r="V22" s="116">
        <v>11.02</v>
      </c>
      <c r="W22">
        <v>-47</v>
      </c>
      <c r="X22">
        <v>4.79</v>
      </c>
      <c r="Y22">
        <v>6.23</v>
      </c>
      <c r="Z22">
        <v>0</v>
      </c>
      <c r="AA22">
        <v>0</v>
      </c>
      <c r="AB22">
        <v>-80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7.66</v>
      </c>
      <c r="M23" s="116">
        <v>0</v>
      </c>
      <c r="N23" s="115">
        <v>-37</v>
      </c>
      <c r="O23" s="88">
        <v>-5</v>
      </c>
      <c r="P23" s="88">
        <v>0</v>
      </c>
      <c r="Q23" s="88">
        <v>-35</v>
      </c>
      <c r="R23" s="88">
        <v>0</v>
      </c>
      <c r="S23" s="116">
        <v>0</v>
      </c>
      <c r="U23" s="115">
        <v>-77</v>
      </c>
      <c r="V23" s="116">
        <v>7.66</v>
      </c>
      <c r="W23">
        <v>-37</v>
      </c>
      <c r="X23">
        <v>-5</v>
      </c>
      <c r="Y23">
        <v>7.66</v>
      </c>
      <c r="Z23">
        <v>-35</v>
      </c>
      <c r="AA23">
        <v>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8.6199999999999992</v>
      </c>
      <c r="M24" s="116">
        <v>0</v>
      </c>
      <c r="N24" s="115">
        <v>-15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-15</v>
      </c>
      <c r="V24" s="116">
        <v>8.6199999999999992</v>
      </c>
      <c r="W24">
        <v>-15</v>
      </c>
      <c r="X24">
        <v>0</v>
      </c>
      <c r="Y24">
        <v>8.6199999999999992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3.83</v>
      </c>
      <c r="J25" s="88">
        <v>0</v>
      </c>
      <c r="K25" s="88">
        <v>0</v>
      </c>
      <c r="L25" s="88">
        <v>10.06</v>
      </c>
      <c r="M25" s="116">
        <v>0</v>
      </c>
      <c r="N25" s="115">
        <v>-5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-5</v>
      </c>
      <c r="V25" s="116">
        <v>13.89</v>
      </c>
      <c r="W25">
        <v>-5</v>
      </c>
      <c r="X25">
        <v>3.83</v>
      </c>
      <c r="Y25">
        <v>10.06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13.41</v>
      </c>
      <c r="J26" s="88">
        <v>0</v>
      </c>
      <c r="K26" s="88">
        <v>0</v>
      </c>
      <c r="L26" s="88">
        <v>11.02</v>
      </c>
      <c r="M26" s="116">
        <v>0</v>
      </c>
      <c r="N26" s="115">
        <v>-88</v>
      </c>
      <c r="O26" s="88">
        <v>0</v>
      </c>
      <c r="P26" s="88">
        <v>-65</v>
      </c>
      <c r="Q26" s="88">
        <v>0</v>
      </c>
      <c r="R26" s="88">
        <v>0</v>
      </c>
      <c r="S26" s="116">
        <v>0</v>
      </c>
      <c r="U26" s="115">
        <v>-153</v>
      </c>
      <c r="V26" s="116">
        <v>24.43</v>
      </c>
      <c r="W26">
        <v>-88</v>
      </c>
      <c r="X26">
        <v>13.41</v>
      </c>
      <c r="Y26">
        <v>11.02</v>
      </c>
      <c r="Z26">
        <v>0</v>
      </c>
      <c r="AA26">
        <v>0</v>
      </c>
      <c r="AB26">
        <v>-65</v>
      </c>
    </row>
    <row r="27" spans="7:28">
      <c r="G27" t="s">
        <v>69</v>
      </c>
      <c r="H27" s="115">
        <v>70.900000000000006</v>
      </c>
      <c r="I27" s="88">
        <v>4.79</v>
      </c>
      <c r="J27" s="88">
        <v>0</v>
      </c>
      <c r="K27" s="88">
        <v>0</v>
      </c>
      <c r="L27" s="88">
        <v>13.89</v>
      </c>
      <c r="M27" s="116">
        <v>0</v>
      </c>
      <c r="N27" s="115">
        <v>0</v>
      </c>
      <c r="O27" s="88">
        <v>0</v>
      </c>
      <c r="P27" s="88">
        <v>-150</v>
      </c>
      <c r="Q27" s="88">
        <v>-25</v>
      </c>
      <c r="R27" s="88">
        <v>0</v>
      </c>
      <c r="S27" s="116">
        <v>0</v>
      </c>
      <c r="U27" s="115">
        <v>-175</v>
      </c>
      <c r="V27" s="116">
        <v>89.58</v>
      </c>
      <c r="W27">
        <v>70.900000000000006</v>
      </c>
      <c r="X27">
        <v>4.79</v>
      </c>
      <c r="Y27">
        <v>13.89</v>
      </c>
      <c r="Z27">
        <v>-25</v>
      </c>
      <c r="AA27">
        <v>0</v>
      </c>
      <c r="AB27">
        <v>-150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9.58</v>
      </c>
      <c r="L28" s="88">
        <v>15.81</v>
      </c>
      <c r="M28" s="116">
        <v>0</v>
      </c>
      <c r="N28" s="115">
        <v>-39</v>
      </c>
      <c r="O28" s="88">
        <v>-15</v>
      </c>
      <c r="P28" s="88">
        <v>0</v>
      </c>
      <c r="Q28" s="88">
        <v>0</v>
      </c>
      <c r="R28" s="88">
        <v>0</v>
      </c>
      <c r="S28" s="116">
        <v>0</v>
      </c>
      <c r="U28" s="115">
        <v>-54</v>
      </c>
      <c r="V28" s="116">
        <v>25.39</v>
      </c>
      <c r="W28">
        <v>-39</v>
      </c>
      <c r="X28">
        <v>-15</v>
      </c>
      <c r="Y28">
        <v>15.81</v>
      </c>
      <c r="Z28">
        <v>9.58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9.58</v>
      </c>
      <c r="L29" s="88">
        <v>0</v>
      </c>
      <c r="M29" s="116">
        <v>0</v>
      </c>
      <c r="N29" s="115">
        <v>-67</v>
      </c>
      <c r="O29" s="88">
        <v>-61</v>
      </c>
      <c r="P29" s="88">
        <v>-15</v>
      </c>
      <c r="Q29" s="88">
        <v>0</v>
      </c>
      <c r="R29" s="88">
        <v>0</v>
      </c>
      <c r="S29" s="116">
        <v>0</v>
      </c>
      <c r="U29" s="115">
        <v>-143</v>
      </c>
      <c r="V29" s="116">
        <v>9.58</v>
      </c>
      <c r="W29">
        <v>-67</v>
      </c>
      <c r="X29">
        <v>-61</v>
      </c>
      <c r="Y29">
        <v>0</v>
      </c>
      <c r="Z29">
        <v>9.58</v>
      </c>
      <c r="AA29">
        <v>0</v>
      </c>
      <c r="AB29">
        <v>-15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9.58</v>
      </c>
      <c r="L30" s="88">
        <v>0</v>
      </c>
      <c r="M30" s="116">
        <v>0</v>
      </c>
      <c r="N30" s="115">
        <v>-49</v>
      </c>
      <c r="O30" s="88">
        <v>-57</v>
      </c>
      <c r="P30" s="88">
        <v>-15</v>
      </c>
      <c r="Q30" s="88">
        <v>0</v>
      </c>
      <c r="R30" s="88">
        <v>0</v>
      </c>
      <c r="S30" s="116">
        <v>0</v>
      </c>
      <c r="U30" s="115">
        <v>-121</v>
      </c>
      <c r="V30" s="116">
        <v>9.58</v>
      </c>
      <c r="W30">
        <v>-49</v>
      </c>
      <c r="X30">
        <v>-57</v>
      </c>
      <c r="Y30">
        <v>0</v>
      </c>
      <c r="Z30">
        <v>9.58</v>
      </c>
      <c r="AA30">
        <v>0</v>
      </c>
      <c r="AB30">
        <v>-15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0</v>
      </c>
      <c r="N31" s="115">
        <v>-78</v>
      </c>
      <c r="O31" s="88">
        <v>-60</v>
      </c>
      <c r="P31" s="88">
        <v>-10</v>
      </c>
      <c r="Q31" s="88">
        <v>0</v>
      </c>
      <c r="R31" s="88">
        <v>0</v>
      </c>
      <c r="S31" s="116">
        <v>0</v>
      </c>
      <c r="U31" s="115">
        <v>-148</v>
      </c>
      <c r="V31" s="116">
        <v>9.58</v>
      </c>
      <c r="W31">
        <v>-78</v>
      </c>
      <c r="X31">
        <v>-60</v>
      </c>
      <c r="Y31">
        <v>0</v>
      </c>
      <c r="Z31">
        <v>9.58</v>
      </c>
      <c r="AA31">
        <v>0</v>
      </c>
      <c r="AB31">
        <v>-10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-72</v>
      </c>
      <c r="O32" s="88">
        <v>-25</v>
      </c>
      <c r="P32" s="88">
        <v>0</v>
      </c>
      <c r="Q32" s="88">
        <v>0</v>
      </c>
      <c r="R32" s="88">
        <v>0</v>
      </c>
      <c r="S32" s="116">
        <v>0</v>
      </c>
      <c r="U32" s="115">
        <v>-97</v>
      </c>
      <c r="V32" s="116">
        <v>0</v>
      </c>
      <c r="W32">
        <v>-72</v>
      </c>
      <c r="X32">
        <v>-25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-117</v>
      </c>
      <c r="O33" s="88">
        <v>-18</v>
      </c>
      <c r="P33" s="88">
        <v>-10</v>
      </c>
      <c r="Q33" s="88">
        <v>0</v>
      </c>
      <c r="R33" s="88">
        <v>0</v>
      </c>
      <c r="S33" s="116">
        <v>0</v>
      </c>
      <c r="U33" s="115">
        <v>-145</v>
      </c>
      <c r="V33" s="116">
        <v>0</v>
      </c>
      <c r="W33">
        <v>-117</v>
      </c>
      <c r="X33">
        <v>-18</v>
      </c>
      <c r="Y33">
        <v>0</v>
      </c>
      <c r="Z33">
        <v>0</v>
      </c>
      <c r="AA33">
        <v>0</v>
      </c>
      <c r="AB33">
        <v>-10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23.95</v>
      </c>
      <c r="L34" s="88">
        <v>0</v>
      </c>
      <c r="M34" s="116">
        <v>0</v>
      </c>
      <c r="N34" s="115">
        <v>-110</v>
      </c>
      <c r="O34" s="88">
        <v>-10</v>
      </c>
      <c r="P34" s="88">
        <v>-15</v>
      </c>
      <c r="Q34" s="88">
        <v>0</v>
      </c>
      <c r="R34" s="88">
        <v>0</v>
      </c>
      <c r="S34" s="116">
        <v>0</v>
      </c>
      <c r="U34" s="115">
        <v>-135</v>
      </c>
      <c r="V34" s="116">
        <v>23.95</v>
      </c>
      <c r="W34">
        <v>-110</v>
      </c>
      <c r="X34">
        <v>-10</v>
      </c>
      <c r="Y34">
        <v>0</v>
      </c>
      <c r="Z34">
        <v>23.95</v>
      </c>
      <c r="AA34">
        <v>0</v>
      </c>
      <c r="AB34">
        <v>-15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23.95</v>
      </c>
      <c r="L35" s="88">
        <v>0</v>
      </c>
      <c r="M35" s="116">
        <v>0</v>
      </c>
      <c r="N35" s="115">
        <v>-116</v>
      </c>
      <c r="O35" s="88">
        <v>-50</v>
      </c>
      <c r="P35" s="88">
        <v>-30</v>
      </c>
      <c r="Q35" s="88">
        <v>0</v>
      </c>
      <c r="R35" s="88">
        <v>0</v>
      </c>
      <c r="S35" s="116">
        <v>0</v>
      </c>
      <c r="U35" s="115">
        <v>-196</v>
      </c>
      <c r="V35" s="116">
        <v>23.95</v>
      </c>
      <c r="W35">
        <v>-116</v>
      </c>
      <c r="X35">
        <v>-50</v>
      </c>
      <c r="Y35">
        <v>0</v>
      </c>
      <c r="Z35">
        <v>23.95</v>
      </c>
      <c r="AA35">
        <v>0</v>
      </c>
      <c r="AB35">
        <v>-30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23.95</v>
      </c>
      <c r="L36" s="88">
        <v>0</v>
      </c>
      <c r="M36" s="116">
        <v>0</v>
      </c>
      <c r="N36" s="115">
        <v>-126</v>
      </c>
      <c r="O36" s="88">
        <v>-45</v>
      </c>
      <c r="P36" s="88">
        <v>-30</v>
      </c>
      <c r="Q36" s="88">
        <v>0</v>
      </c>
      <c r="R36" s="88">
        <v>0</v>
      </c>
      <c r="S36" s="116">
        <v>0</v>
      </c>
      <c r="U36" s="115">
        <v>-201</v>
      </c>
      <c r="V36" s="116">
        <v>23.95</v>
      </c>
      <c r="W36">
        <v>-126</v>
      </c>
      <c r="X36">
        <v>-45</v>
      </c>
      <c r="Y36">
        <v>0</v>
      </c>
      <c r="Z36">
        <v>23.95</v>
      </c>
      <c r="AA36">
        <v>0</v>
      </c>
      <c r="AB36">
        <v>-30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9.58</v>
      </c>
      <c r="L37" s="88">
        <v>0</v>
      </c>
      <c r="M37" s="116">
        <v>0</v>
      </c>
      <c r="N37" s="115">
        <v>-117</v>
      </c>
      <c r="O37" s="88">
        <v>-15</v>
      </c>
      <c r="P37" s="88">
        <v>-50</v>
      </c>
      <c r="Q37" s="88">
        <v>0</v>
      </c>
      <c r="R37" s="88">
        <v>0</v>
      </c>
      <c r="S37" s="116">
        <v>0</v>
      </c>
      <c r="U37" s="115">
        <v>-182</v>
      </c>
      <c r="V37" s="116">
        <v>9.58</v>
      </c>
      <c r="W37">
        <v>-117</v>
      </c>
      <c r="X37">
        <v>-15</v>
      </c>
      <c r="Y37">
        <v>0</v>
      </c>
      <c r="Z37">
        <v>9.58</v>
      </c>
      <c r="AA37">
        <v>0</v>
      </c>
      <c r="AB37">
        <v>-50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33.53</v>
      </c>
      <c r="L38" s="88">
        <v>0</v>
      </c>
      <c r="M38" s="116">
        <v>0</v>
      </c>
      <c r="N38" s="115">
        <v>-105</v>
      </c>
      <c r="O38" s="88">
        <v>-5</v>
      </c>
      <c r="P38" s="88">
        <v>-40</v>
      </c>
      <c r="Q38" s="88">
        <v>0</v>
      </c>
      <c r="R38" s="88">
        <v>0</v>
      </c>
      <c r="S38" s="116">
        <v>0</v>
      </c>
      <c r="U38" s="115">
        <v>-150</v>
      </c>
      <c r="V38" s="116">
        <v>33.53</v>
      </c>
      <c r="W38">
        <v>-105</v>
      </c>
      <c r="X38">
        <v>-5</v>
      </c>
      <c r="Y38">
        <v>0</v>
      </c>
      <c r="Z38">
        <v>33.53</v>
      </c>
      <c r="AA38">
        <v>0</v>
      </c>
      <c r="AB38">
        <v>-40</v>
      </c>
    </row>
    <row r="39" spans="7:28">
      <c r="G39" t="s">
        <v>81</v>
      </c>
      <c r="H39" s="115">
        <v>0</v>
      </c>
      <c r="I39" s="88">
        <v>13.41</v>
      </c>
      <c r="J39" s="88">
        <v>0</v>
      </c>
      <c r="K39" s="88">
        <v>33.54</v>
      </c>
      <c r="L39" s="88">
        <v>0</v>
      </c>
      <c r="M39" s="116">
        <v>0</v>
      </c>
      <c r="N39" s="115">
        <v>-162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-162</v>
      </c>
      <c r="V39" s="116">
        <v>46.95</v>
      </c>
      <c r="W39">
        <v>-162</v>
      </c>
      <c r="X39">
        <v>13.41</v>
      </c>
      <c r="Y39">
        <v>0</v>
      </c>
      <c r="Z39">
        <v>33.54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15.33</v>
      </c>
      <c r="J40" s="88">
        <v>0</v>
      </c>
      <c r="K40" s="88">
        <v>33.53</v>
      </c>
      <c r="L40" s="88">
        <v>0</v>
      </c>
      <c r="M40" s="116">
        <v>0</v>
      </c>
      <c r="N40" s="115">
        <v>-112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-112</v>
      </c>
      <c r="V40" s="116">
        <v>48.86</v>
      </c>
      <c r="W40">
        <v>-112</v>
      </c>
      <c r="X40">
        <v>15.33</v>
      </c>
      <c r="Y40">
        <v>0</v>
      </c>
      <c r="Z40">
        <v>33.53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23.95</v>
      </c>
      <c r="J41" s="88">
        <v>0</v>
      </c>
      <c r="K41" s="88">
        <v>9.58</v>
      </c>
      <c r="L41" s="88">
        <v>0</v>
      </c>
      <c r="M41" s="116">
        <v>0</v>
      </c>
      <c r="N41" s="115">
        <v>-30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-30</v>
      </c>
      <c r="V41" s="116">
        <v>33.53</v>
      </c>
      <c r="W41">
        <v>-30</v>
      </c>
      <c r="X41">
        <v>23.95</v>
      </c>
      <c r="Y41">
        <v>0</v>
      </c>
      <c r="Z41">
        <v>9.58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38.33</v>
      </c>
      <c r="J42" s="88">
        <v>0</v>
      </c>
      <c r="K42" s="88">
        <v>33.53</v>
      </c>
      <c r="L42" s="88">
        <v>0</v>
      </c>
      <c r="M42" s="116">
        <v>0</v>
      </c>
      <c r="N42" s="115">
        <v>-25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-25</v>
      </c>
      <c r="V42" s="116">
        <v>71.86</v>
      </c>
      <c r="W42">
        <v>-25</v>
      </c>
      <c r="X42">
        <v>38.33</v>
      </c>
      <c r="Y42">
        <v>0</v>
      </c>
      <c r="Z42">
        <v>33.53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11.5</v>
      </c>
      <c r="J43" s="88">
        <v>0</v>
      </c>
      <c r="K43" s="88">
        <v>43.11</v>
      </c>
      <c r="L43" s="88">
        <v>0</v>
      </c>
      <c r="M43" s="116">
        <v>0</v>
      </c>
      <c r="N43" s="115">
        <v>-47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-47</v>
      </c>
      <c r="V43" s="116">
        <v>54.61</v>
      </c>
      <c r="W43">
        <v>-47</v>
      </c>
      <c r="X43">
        <v>11.5</v>
      </c>
      <c r="Y43">
        <v>0</v>
      </c>
      <c r="Z43">
        <v>43.11</v>
      </c>
      <c r="AA43">
        <v>0</v>
      </c>
      <c r="AB43">
        <v>0</v>
      </c>
    </row>
    <row r="44" spans="7:28">
      <c r="G44" t="s">
        <v>86</v>
      </c>
      <c r="H44" s="115">
        <v>0</v>
      </c>
      <c r="I44" s="88">
        <v>23.95</v>
      </c>
      <c r="J44" s="88">
        <v>0</v>
      </c>
      <c r="K44" s="88">
        <v>43.12</v>
      </c>
      <c r="L44" s="88">
        <v>0</v>
      </c>
      <c r="M44" s="116">
        <v>0</v>
      </c>
      <c r="N44" s="115">
        <v>-68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-68</v>
      </c>
      <c r="V44" s="116">
        <v>67.069999999999993</v>
      </c>
      <c r="W44">
        <v>-68</v>
      </c>
      <c r="X44">
        <v>23.95</v>
      </c>
      <c r="Y44">
        <v>0</v>
      </c>
      <c r="Z44">
        <v>43.12</v>
      </c>
      <c r="AA44">
        <v>0</v>
      </c>
      <c r="AB44">
        <v>0</v>
      </c>
    </row>
    <row r="45" spans="7:28">
      <c r="G45" t="s">
        <v>87</v>
      </c>
      <c r="H45" s="115">
        <v>0</v>
      </c>
      <c r="I45" s="88">
        <v>45.04</v>
      </c>
      <c r="J45" s="88">
        <v>0</v>
      </c>
      <c r="K45" s="88">
        <v>43.11</v>
      </c>
      <c r="L45" s="88">
        <v>0</v>
      </c>
      <c r="M45" s="116">
        <v>0</v>
      </c>
      <c r="N45" s="115">
        <v>-82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>
        <v>-107</v>
      </c>
      <c r="V45" s="116">
        <v>88.15</v>
      </c>
      <c r="W45">
        <v>-82</v>
      </c>
      <c r="X45">
        <v>45.04</v>
      </c>
      <c r="Y45">
        <v>0</v>
      </c>
      <c r="Z45">
        <v>43.11</v>
      </c>
      <c r="AA45">
        <v>0</v>
      </c>
      <c r="AB45">
        <v>-25</v>
      </c>
    </row>
    <row r="46" spans="7:28">
      <c r="G46" t="s">
        <v>88</v>
      </c>
      <c r="H46" s="115">
        <v>0</v>
      </c>
      <c r="I46" s="88">
        <v>41.2</v>
      </c>
      <c r="J46" s="88">
        <v>0</v>
      </c>
      <c r="K46" s="88">
        <v>28.74</v>
      </c>
      <c r="L46" s="88">
        <v>0</v>
      </c>
      <c r="M46" s="116">
        <v>0</v>
      </c>
      <c r="N46" s="115">
        <v>-55</v>
      </c>
      <c r="O46" s="88">
        <v>0</v>
      </c>
      <c r="P46" s="88">
        <v>-25</v>
      </c>
      <c r="Q46" s="88">
        <v>0</v>
      </c>
      <c r="R46" s="88">
        <v>0</v>
      </c>
      <c r="S46" s="116">
        <v>0</v>
      </c>
      <c r="U46" s="115">
        <v>-80</v>
      </c>
      <c r="V46" s="116">
        <v>69.94</v>
      </c>
      <c r="W46">
        <v>-55</v>
      </c>
      <c r="X46">
        <v>41.2</v>
      </c>
      <c r="Y46">
        <v>0</v>
      </c>
      <c r="Z46">
        <v>28.74</v>
      </c>
      <c r="AA46">
        <v>0</v>
      </c>
      <c r="AB46">
        <v>-25</v>
      </c>
    </row>
    <row r="47" spans="7:28">
      <c r="G47" t="s">
        <v>89</v>
      </c>
      <c r="H47" s="115">
        <v>0</v>
      </c>
      <c r="I47" s="88">
        <v>33.53</v>
      </c>
      <c r="J47" s="88">
        <v>0</v>
      </c>
      <c r="K47" s="88">
        <v>9.58</v>
      </c>
      <c r="L47" s="88">
        <v>0</v>
      </c>
      <c r="M47" s="116">
        <v>0</v>
      </c>
      <c r="N47" s="115">
        <v>0</v>
      </c>
      <c r="O47" s="88">
        <v>0</v>
      </c>
      <c r="P47" s="88">
        <v>-50</v>
      </c>
      <c r="Q47" s="88">
        <v>0</v>
      </c>
      <c r="R47" s="88">
        <v>0</v>
      </c>
      <c r="S47" s="116">
        <v>0</v>
      </c>
      <c r="U47" s="115">
        <v>-50</v>
      </c>
      <c r="V47" s="116">
        <v>43.11</v>
      </c>
      <c r="W47">
        <v>0</v>
      </c>
      <c r="X47">
        <v>33.53</v>
      </c>
      <c r="Y47">
        <v>0</v>
      </c>
      <c r="Z47">
        <v>9.58</v>
      </c>
      <c r="AA47">
        <v>0</v>
      </c>
      <c r="AB47">
        <v>-50</v>
      </c>
    </row>
    <row r="48" spans="7:28">
      <c r="G48" t="s">
        <v>90</v>
      </c>
      <c r="H48" s="115">
        <v>0</v>
      </c>
      <c r="I48" s="88">
        <v>38.33</v>
      </c>
      <c r="J48" s="88">
        <v>0</v>
      </c>
      <c r="K48" s="88">
        <v>28.74</v>
      </c>
      <c r="L48" s="88">
        <v>0</v>
      </c>
      <c r="M48" s="116">
        <v>0</v>
      </c>
      <c r="N48" s="115">
        <v>0</v>
      </c>
      <c r="O48" s="88">
        <v>0</v>
      </c>
      <c r="P48" s="88">
        <v>-40</v>
      </c>
      <c r="Q48" s="88">
        <v>0</v>
      </c>
      <c r="R48" s="88">
        <v>0</v>
      </c>
      <c r="S48" s="116">
        <v>0</v>
      </c>
      <c r="U48" s="115">
        <v>-40</v>
      </c>
      <c r="V48" s="116">
        <v>67.069999999999993</v>
      </c>
      <c r="W48">
        <v>0</v>
      </c>
      <c r="X48">
        <v>38.33</v>
      </c>
      <c r="Y48">
        <v>0</v>
      </c>
      <c r="Z48">
        <v>28.74</v>
      </c>
      <c r="AA48">
        <v>0</v>
      </c>
      <c r="AB48">
        <v>-40</v>
      </c>
    </row>
    <row r="49" spans="7:28">
      <c r="G49" t="s">
        <v>91</v>
      </c>
      <c r="H49" s="115">
        <v>0</v>
      </c>
      <c r="I49" s="88">
        <v>22.04</v>
      </c>
      <c r="J49" s="88">
        <v>0</v>
      </c>
      <c r="K49" s="88">
        <v>28.74</v>
      </c>
      <c r="L49" s="88">
        <v>0</v>
      </c>
      <c r="M49" s="116">
        <v>0</v>
      </c>
      <c r="N49" s="115">
        <v>-91</v>
      </c>
      <c r="O49" s="88">
        <v>0</v>
      </c>
      <c r="P49" s="88">
        <v>-75</v>
      </c>
      <c r="Q49" s="88">
        <v>0</v>
      </c>
      <c r="R49" s="88">
        <v>0</v>
      </c>
      <c r="S49" s="116">
        <v>0</v>
      </c>
      <c r="U49" s="115">
        <v>-166</v>
      </c>
      <c r="V49" s="116">
        <v>50.78</v>
      </c>
      <c r="W49">
        <v>-91</v>
      </c>
      <c r="X49">
        <v>22.04</v>
      </c>
      <c r="Y49">
        <v>0</v>
      </c>
      <c r="Z49">
        <v>28.74</v>
      </c>
      <c r="AA49">
        <v>0</v>
      </c>
      <c r="AB49">
        <v>-75</v>
      </c>
    </row>
    <row r="50" spans="7:28">
      <c r="G50" t="s">
        <v>92</v>
      </c>
      <c r="H50" s="115">
        <v>0</v>
      </c>
      <c r="I50" s="88">
        <v>23.95</v>
      </c>
      <c r="J50" s="88">
        <v>0</v>
      </c>
      <c r="K50" s="88">
        <v>28.75</v>
      </c>
      <c r="L50" s="88">
        <v>0</v>
      </c>
      <c r="M50" s="116">
        <v>0</v>
      </c>
      <c r="N50" s="115">
        <v>-96</v>
      </c>
      <c r="O50" s="88">
        <v>0</v>
      </c>
      <c r="P50" s="88">
        <v>-70</v>
      </c>
      <c r="Q50" s="88">
        <v>0</v>
      </c>
      <c r="R50" s="88">
        <v>0</v>
      </c>
      <c r="S50" s="116">
        <v>0</v>
      </c>
      <c r="U50" s="115">
        <v>-166</v>
      </c>
      <c r="V50" s="116">
        <v>52.7</v>
      </c>
      <c r="W50">
        <v>-96</v>
      </c>
      <c r="X50">
        <v>23.95</v>
      </c>
      <c r="Y50">
        <v>0</v>
      </c>
      <c r="Z50">
        <v>28.75</v>
      </c>
      <c r="AA50">
        <v>0</v>
      </c>
      <c r="AB50">
        <v>-70</v>
      </c>
    </row>
    <row r="51" spans="7:28">
      <c r="G51" t="s">
        <v>93</v>
      </c>
      <c r="H51" s="115">
        <v>0</v>
      </c>
      <c r="I51" s="88">
        <v>21.08</v>
      </c>
      <c r="J51" s="88">
        <v>0</v>
      </c>
      <c r="K51" s="88">
        <v>28.74</v>
      </c>
      <c r="L51" s="88">
        <v>1.44</v>
      </c>
      <c r="M51" s="116">
        <v>0</v>
      </c>
      <c r="N51" s="115">
        <v>-56</v>
      </c>
      <c r="O51" s="88">
        <v>0</v>
      </c>
      <c r="P51" s="88">
        <v>-80</v>
      </c>
      <c r="Q51" s="88">
        <v>0</v>
      </c>
      <c r="R51" s="88">
        <v>0</v>
      </c>
      <c r="S51" s="116">
        <v>0</v>
      </c>
      <c r="U51" s="115">
        <v>-136</v>
      </c>
      <c r="V51" s="116">
        <v>51.26</v>
      </c>
      <c r="W51">
        <v>-56</v>
      </c>
      <c r="X51">
        <v>21.08</v>
      </c>
      <c r="Y51">
        <v>1.44</v>
      </c>
      <c r="Z51">
        <v>28.74</v>
      </c>
      <c r="AA51">
        <v>0</v>
      </c>
      <c r="AB51">
        <v>-80</v>
      </c>
    </row>
    <row r="52" spans="7:28">
      <c r="G52" t="s">
        <v>94</v>
      </c>
      <c r="H52" s="115">
        <v>0</v>
      </c>
      <c r="I52" s="88">
        <v>4.79</v>
      </c>
      <c r="J52" s="88">
        <v>0</v>
      </c>
      <c r="K52" s="88">
        <v>9.58</v>
      </c>
      <c r="L52" s="88">
        <v>0</v>
      </c>
      <c r="M52" s="116">
        <v>0</v>
      </c>
      <c r="N52" s="115">
        <v>-61</v>
      </c>
      <c r="O52" s="88">
        <v>0</v>
      </c>
      <c r="P52" s="88">
        <v>-80</v>
      </c>
      <c r="Q52" s="88">
        <v>0</v>
      </c>
      <c r="R52" s="88">
        <v>0</v>
      </c>
      <c r="S52" s="116">
        <v>0</v>
      </c>
      <c r="U52" s="115">
        <v>-141</v>
      </c>
      <c r="V52" s="116">
        <v>14.37</v>
      </c>
      <c r="W52">
        <v>-61</v>
      </c>
      <c r="X52">
        <v>4.79</v>
      </c>
      <c r="Y52">
        <v>0</v>
      </c>
      <c r="Z52">
        <v>9.58</v>
      </c>
      <c r="AA52">
        <v>0</v>
      </c>
      <c r="AB52">
        <v>-80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23.95</v>
      </c>
      <c r="L53" s="88">
        <v>0</v>
      </c>
      <c r="M53" s="116">
        <v>0</v>
      </c>
      <c r="N53" s="115">
        <v>-19</v>
      </c>
      <c r="O53" s="88">
        <v>0</v>
      </c>
      <c r="P53" s="88">
        <v>-60</v>
      </c>
      <c r="Q53" s="88">
        <v>0</v>
      </c>
      <c r="R53" s="88">
        <v>0</v>
      </c>
      <c r="S53" s="116">
        <v>0</v>
      </c>
      <c r="U53" s="115">
        <v>-79</v>
      </c>
      <c r="V53" s="116">
        <v>23.95</v>
      </c>
      <c r="W53">
        <v>-19</v>
      </c>
      <c r="X53">
        <v>0</v>
      </c>
      <c r="Y53">
        <v>0</v>
      </c>
      <c r="Z53">
        <v>23.95</v>
      </c>
      <c r="AA53">
        <v>0</v>
      </c>
      <c r="AB53">
        <v>-60</v>
      </c>
    </row>
    <row r="54" spans="7:28">
      <c r="G54" t="s">
        <v>96</v>
      </c>
      <c r="H54" s="115">
        <v>0</v>
      </c>
      <c r="I54" s="88">
        <v>13.41</v>
      </c>
      <c r="J54" s="88">
        <v>0</v>
      </c>
      <c r="K54" s="88">
        <v>33.54</v>
      </c>
      <c r="L54" s="88">
        <v>2.87</v>
      </c>
      <c r="M54" s="116">
        <v>0</v>
      </c>
      <c r="N54" s="115">
        <v>-14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-64</v>
      </c>
      <c r="V54" s="116">
        <v>49.82</v>
      </c>
      <c r="W54">
        <v>-14</v>
      </c>
      <c r="X54">
        <v>13.41</v>
      </c>
      <c r="Y54">
        <v>2.87</v>
      </c>
      <c r="Z54">
        <v>33.54</v>
      </c>
      <c r="AA54">
        <v>0</v>
      </c>
      <c r="AB54">
        <v>-50</v>
      </c>
    </row>
    <row r="55" spans="7:28">
      <c r="G55" t="s">
        <v>97</v>
      </c>
      <c r="H55" s="115">
        <v>21.08</v>
      </c>
      <c r="I55" s="88">
        <v>0</v>
      </c>
      <c r="J55" s="88">
        <v>0</v>
      </c>
      <c r="K55" s="88">
        <v>23.95</v>
      </c>
      <c r="L55" s="88">
        <v>1.92</v>
      </c>
      <c r="M55" s="116">
        <v>0</v>
      </c>
      <c r="N55" s="115">
        <v>0</v>
      </c>
      <c r="O55" s="88">
        <v>-10</v>
      </c>
      <c r="P55" s="88">
        <v>-240</v>
      </c>
      <c r="Q55" s="88">
        <v>0</v>
      </c>
      <c r="R55" s="88">
        <v>0</v>
      </c>
      <c r="S55" s="116">
        <v>0</v>
      </c>
      <c r="U55" s="115">
        <v>-250</v>
      </c>
      <c r="V55" s="116">
        <v>46.95</v>
      </c>
      <c r="W55">
        <v>21.08</v>
      </c>
      <c r="X55">
        <v>-10</v>
      </c>
      <c r="Y55">
        <v>1.92</v>
      </c>
      <c r="Z55">
        <v>23.95</v>
      </c>
      <c r="AA55">
        <v>0</v>
      </c>
      <c r="AB55">
        <v>-240</v>
      </c>
    </row>
    <row r="56" spans="7:28">
      <c r="G56" t="s">
        <v>98</v>
      </c>
      <c r="H56" s="115">
        <v>11.5</v>
      </c>
      <c r="I56" s="88">
        <v>0</v>
      </c>
      <c r="J56" s="88">
        <v>0</v>
      </c>
      <c r="K56" s="88">
        <v>23.95</v>
      </c>
      <c r="L56" s="88">
        <v>4.79</v>
      </c>
      <c r="M56" s="116">
        <v>0</v>
      </c>
      <c r="N56" s="115">
        <v>0</v>
      </c>
      <c r="O56" s="88">
        <v>-36</v>
      </c>
      <c r="P56" s="88">
        <v>-120</v>
      </c>
      <c r="Q56" s="88">
        <v>0</v>
      </c>
      <c r="R56" s="88">
        <v>0</v>
      </c>
      <c r="S56" s="116">
        <v>0</v>
      </c>
      <c r="U56" s="115">
        <v>-156</v>
      </c>
      <c r="V56" s="116">
        <v>40.24</v>
      </c>
      <c r="W56">
        <v>11.5</v>
      </c>
      <c r="X56">
        <v>-36</v>
      </c>
      <c r="Y56">
        <v>4.79</v>
      </c>
      <c r="Z56">
        <v>23.95</v>
      </c>
      <c r="AA56">
        <v>0</v>
      </c>
      <c r="AB56">
        <v>-120</v>
      </c>
    </row>
    <row r="57" spans="7:28">
      <c r="G57" t="s">
        <v>99</v>
      </c>
      <c r="H57" s="115">
        <v>34.49</v>
      </c>
      <c r="I57" s="88">
        <v>6.71</v>
      </c>
      <c r="J57" s="88">
        <v>0</v>
      </c>
      <c r="K57" s="88">
        <v>9.58</v>
      </c>
      <c r="L57" s="88">
        <v>0</v>
      </c>
      <c r="M57" s="116">
        <v>0</v>
      </c>
      <c r="N57" s="115">
        <v>0</v>
      </c>
      <c r="O57" s="88">
        <v>0</v>
      </c>
      <c r="P57" s="88">
        <v>-120</v>
      </c>
      <c r="Q57" s="88">
        <v>0</v>
      </c>
      <c r="R57" s="88">
        <v>0</v>
      </c>
      <c r="S57" s="116">
        <v>0</v>
      </c>
      <c r="U57" s="115">
        <v>-120</v>
      </c>
      <c r="V57" s="116">
        <v>50.78</v>
      </c>
      <c r="W57">
        <v>34.49</v>
      </c>
      <c r="X57">
        <v>6.71</v>
      </c>
      <c r="Y57">
        <v>0</v>
      </c>
      <c r="Z57">
        <v>9.58</v>
      </c>
      <c r="AA57">
        <v>0</v>
      </c>
      <c r="AB57">
        <v>-120</v>
      </c>
    </row>
    <row r="58" spans="7:28">
      <c r="G58" t="s">
        <v>100</v>
      </c>
      <c r="H58" s="115">
        <v>35.450000000000003</v>
      </c>
      <c r="I58" s="88">
        <v>6.71</v>
      </c>
      <c r="J58" s="88">
        <v>0</v>
      </c>
      <c r="K58" s="88">
        <v>28.74</v>
      </c>
      <c r="L58" s="88">
        <v>0.96</v>
      </c>
      <c r="M58" s="116">
        <v>0</v>
      </c>
      <c r="N58" s="115">
        <v>0</v>
      </c>
      <c r="O58" s="88">
        <v>0</v>
      </c>
      <c r="P58" s="88">
        <v>-20</v>
      </c>
      <c r="Q58" s="88">
        <v>0</v>
      </c>
      <c r="R58" s="88">
        <v>0</v>
      </c>
      <c r="S58" s="116">
        <v>0</v>
      </c>
      <c r="U58" s="115">
        <v>-20</v>
      </c>
      <c r="V58" s="116">
        <v>71.86</v>
      </c>
      <c r="W58">
        <v>35.450000000000003</v>
      </c>
      <c r="X58">
        <v>6.71</v>
      </c>
      <c r="Y58">
        <v>0.96</v>
      </c>
      <c r="Z58">
        <v>28.74</v>
      </c>
      <c r="AA58">
        <v>0</v>
      </c>
      <c r="AB58">
        <v>-20</v>
      </c>
    </row>
    <row r="59" spans="7:28">
      <c r="G59" t="s">
        <v>101</v>
      </c>
      <c r="H59" s="115">
        <v>19.16</v>
      </c>
      <c r="I59" s="88">
        <v>14.37</v>
      </c>
      <c r="J59" s="88">
        <v>0</v>
      </c>
      <c r="K59" s="88">
        <v>9.58</v>
      </c>
      <c r="L59" s="88">
        <v>1.92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45.03</v>
      </c>
      <c r="W59">
        <v>19.16</v>
      </c>
      <c r="X59">
        <v>14.37</v>
      </c>
      <c r="Y59">
        <v>1.92</v>
      </c>
      <c r="Z59">
        <v>9.58</v>
      </c>
      <c r="AA59">
        <v>0</v>
      </c>
      <c r="AB59">
        <v>0</v>
      </c>
    </row>
    <row r="60" spans="7:28">
      <c r="G60" t="s">
        <v>102</v>
      </c>
      <c r="H60" s="115">
        <v>15.33</v>
      </c>
      <c r="I60" s="88">
        <v>4.79</v>
      </c>
      <c r="J60" s="88">
        <v>0</v>
      </c>
      <c r="K60" s="88">
        <v>9.58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29.7</v>
      </c>
      <c r="W60">
        <v>15.33</v>
      </c>
      <c r="X60">
        <v>4.79</v>
      </c>
      <c r="Y60">
        <v>0</v>
      </c>
      <c r="Z60">
        <v>9.58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12.46</v>
      </c>
      <c r="J61" s="88">
        <v>0</v>
      </c>
      <c r="K61" s="88">
        <v>23.95</v>
      </c>
      <c r="L61" s="88">
        <v>0</v>
      </c>
      <c r="M61" s="116">
        <v>0</v>
      </c>
      <c r="N61" s="115">
        <v>-29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-49</v>
      </c>
      <c r="V61" s="116">
        <v>36.409999999999997</v>
      </c>
      <c r="W61">
        <v>-29</v>
      </c>
      <c r="X61">
        <v>12.46</v>
      </c>
      <c r="Y61">
        <v>0</v>
      </c>
      <c r="Z61">
        <v>23.95</v>
      </c>
      <c r="AA61">
        <v>0</v>
      </c>
      <c r="AB61">
        <v>-20</v>
      </c>
    </row>
    <row r="62" spans="7:28">
      <c r="G62" t="s">
        <v>104</v>
      </c>
      <c r="H62" s="115">
        <v>0</v>
      </c>
      <c r="I62" s="88">
        <v>9.58</v>
      </c>
      <c r="J62" s="88">
        <v>0</v>
      </c>
      <c r="K62" s="88">
        <v>9.58</v>
      </c>
      <c r="L62" s="88">
        <v>0</v>
      </c>
      <c r="M62" s="116">
        <v>0</v>
      </c>
      <c r="N62" s="115">
        <v>-21</v>
      </c>
      <c r="O62" s="88">
        <v>0</v>
      </c>
      <c r="P62" s="88">
        <v>-10</v>
      </c>
      <c r="Q62" s="88">
        <v>0</v>
      </c>
      <c r="R62" s="88">
        <v>0</v>
      </c>
      <c r="S62" s="116">
        <v>0</v>
      </c>
      <c r="U62" s="115">
        <v>-31</v>
      </c>
      <c r="V62" s="116">
        <v>19.16</v>
      </c>
      <c r="W62">
        <v>-21</v>
      </c>
      <c r="X62">
        <v>9.58</v>
      </c>
      <c r="Y62">
        <v>0</v>
      </c>
      <c r="Z62">
        <v>9.58</v>
      </c>
      <c r="AA62">
        <v>0</v>
      </c>
      <c r="AB62">
        <v>-10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9.58</v>
      </c>
      <c r="L63" s="88">
        <v>1.92</v>
      </c>
      <c r="M63" s="116">
        <v>0</v>
      </c>
      <c r="N63" s="115">
        <v>-89</v>
      </c>
      <c r="O63" s="88">
        <v>-24</v>
      </c>
      <c r="P63" s="88">
        <v>-20</v>
      </c>
      <c r="Q63" s="88">
        <v>0</v>
      </c>
      <c r="R63" s="88">
        <v>0</v>
      </c>
      <c r="S63" s="116">
        <v>0</v>
      </c>
      <c r="U63" s="115">
        <v>-133</v>
      </c>
      <c r="V63" s="116">
        <v>11.5</v>
      </c>
      <c r="W63">
        <v>-89</v>
      </c>
      <c r="X63">
        <v>-24</v>
      </c>
      <c r="Y63">
        <v>1.92</v>
      </c>
      <c r="Z63">
        <v>9.58</v>
      </c>
      <c r="AA63">
        <v>0</v>
      </c>
      <c r="AB63">
        <v>-20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9.58</v>
      </c>
      <c r="L64" s="88">
        <v>1.92</v>
      </c>
      <c r="M64" s="116">
        <v>0</v>
      </c>
      <c r="N64" s="115">
        <v>-74</v>
      </c>
      <c r="O64" s="88">
        <v>-33</v>
      </c>
      <c r="P64" s="88">
        <v>-10</v>
      </c>
      <c r="Q64" s="88">
        <v>0</v>
      </c>
      <c r="R64" s="88">
        <v>0</v>
      </c>
      <c r="S64" s="116">
        <v>0</v>
      </c>
      <c r="U64" s="115">
        <v>-117</v>
      </c>
      <c r="V64" s="116">
        <v>11.5</v>
      </c>
      <c r="W64">
        <v>-74</v>
      </c>
      <c r="X64">
        <v>-33</v>
      </c>
      <c r="Y64">
        <v>1.92</v>
      </c>
      <c r="Z64">
        <v>9.58</v>
      </c>
      <c r="AA64">
        <v>0</v>
      </c>
      <c r="AB64">
        <v>-10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23.95</v>
      </c>
      <c r="L65" s="88">
        <v>1.92</v>
      </c>
      <c r="M65" s="116">
        <v>0</v>
      </c>
      <c r="N65" s="115">
        <v>-75</v>
      </c>
      <c r="O65" s="88">
        <v>-41</v>
      </c>
      <c r="P65" s="88">
        <v>-50</v>
      </c>
      <c r="Q65" s="88">
        <v>0</v>
      </c>
      <c r="R65" s="88">
        <v>0</v>
      </c>
      <c r="S65" s="116">
        <v>0</v>
      </c>
      <c r="U65" s="115">
        <v>-166</v>
      </c>
      <c r="V65" s="116">
        <v>25.87</v>
      </c>
      <c r="W65">
        <v>-75</v>
      </c>
      <c r="X65">
        <v>-41</v>
      </c>
      <c r="Y65">
        <v>1.92</v>
      </c>
      <c r="Z65">
        <v>23.95</v>
      </c>
      <c r="AA65">
        <v>0</v>
      </c>
      <c r="AB65">
        <v>-50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9.58</v>
      </c>
      <c r="L66" s="88">
        <v>1.92</v>
      </c>
      <c r="M66" s="116">
        <v>0</v>
      </c>
      <c r="N66" s="115">
        <v>-114</v>
      </c>
      <c r="O66" s="88">
        <v>-58</v>
      </c>
      <c r="P66" s="88">
        <v>-50</v>
      </c>
      <c r="Q66" s="88">
        <v>0</v>
      </c>
      <c r="R66" s="88">
        <v>0</v>
      </c>
      <c r="S66" s="116">
        <v>0</v>
      </c>
      <c r="U66" s="115">
        <v>-222</v>
      </c>
      <c r="V66" s="116">
        <v>11.5</v>
      </c>
      <c r="W66">
        <v>-114</v>
      </c>
      <c r="X66">
        <v>-58</v>
      </c>
      <c r="Y66">
        <v>1.92</v>
      </c>
      <c r="Z66">
        <v>9.58</v>
      </c>
      <c r="AA66">
        <v>0</v>
      </c>
      <c r="AB66">
        <v>-50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9.58</v>
      </c>
      <c r="L67" s="88">
        <v>0</v>
      </c>
      <c r="M67" s="116">
        <v>0</v>
      </c>
      <c r="N67" s="115">
        <v>-114</v>
      </c>
      <c r="O67" s="88">
        <v>-48</v>
      </c>
      <c r="P67" s="88">
        <v>-40</v>
      </c>
      <c r="Q67" s="88">
        <v>0</v>
      </c>
      <c r="R67" s="88">
        <v>0</v>
      </c>
      <c r="S67" s="116">
        <v>0</v>
      </c>
      <c r="U67" s="115">
        <v>-202</v>
      </c>
      <c r="V67" s="116">
        <v>9.58</v>
      </c>
      <c r="W67">
        <v>-114</v>
      </c>
      <c r="X67">
        <v>-48</v>
      </c>
      <c r="Y67">
        <v>0</v>
      </c>
      <c r="Z67">
        <v>9.58</v>
      </c>
      <c r="AA67">
        <v>0</v>
      </c>
      <c r="AB67">
        <v>-40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9.58</v>
      </c>
      <c r="L68" s="88">
        <v>0</v>
      </c>
      <c r="M68" s="116">
        <v>0</v>
      </c>
      <c r="N68" s="115">
        <v>-93</v>
      </c>
      <c r="O68" s="88">
        <v>-48</v>
      </c>
      <c r="P68" s="88">
        <v>-30</v>
      </c>
      <c r="Q68" s="88">
        <v>0</v>
      </c>
      <c r="R68" s="88">
        <v>0</v>
      </c>
      <c r="S68" s="116">
        <v>0</v>
      </c>
      <c r="U68" s="115">
        <v>-171</v>
      </c>
      <c r="V68" s="116">
        <v>9.58</v>
      </c>
      <c r="W68">
        <v>-93</v>
      </c>
      <c r="X68">
        <v>-48</v>
      </c>
      <c r="Y68">
        <v>0</v>
      </c>
      <c r="Z68">
        <v>9.58</v>
      </c>
      <c r="AA68">
        <v>0</v>
      </c>
      <c r="AB68">
        <v>-30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19.16</v>
      </c>
      <c r="L69" s="88">
        <v>0</v>
      </c>
      <c r="M69" s="116">
        <v>0</v>
      </c>
      <c r="N69" s="115">
        <v>-91</v>
      </c>
      <c r="O69" s="88">
        <v>-45</v>
      </c>
      <c r="P69" s="88">
        <v>-30</v>
      </c>
      <c r="Q69" s="88">
        <v>0</v>
      </c>
      <c r="R69" s="88">
        <v>0</v>
      </c>
      <c r="S69" s="116">
        <v>0</v>
      </c>
      <c r="U69" s="115">
        <v>-166</v>
      </c>
      <c r="V69" s="116">
        <v>19.16</v>
      </c>
      <c r="W69">
        <v>-91</v>
      </c>
      <c r="X69">
        <v>-45</v>
      </c>
      <c r="Y69">
        <v>0</v>
      </c>
      <c r="Z69">
        <v>19.16</v>
      </c>
      <c r="AA69">
        <v>0</v>
      </c>
      <c r="AB69">
        <v>-30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19.16</v>
      </c>
      <c r="L70" s="88">
        <v>0</v>
      </c>
      <c r="M70" s="116">
        <v>0</v>
      </c>
      <c r="N70" s="115">
        <v>-87</v>
      </c>
      <c r="O70" s="88">
        <v>-52</v>
      </c>
      <c r="P70" s="88">
        <v>-60</v>
      </c>
      <c r="Q70" s="88">
        <v>0</v>
      </c>
      <c r="R70" s="88">
        <v>0</v>
      </c>
      <c r="S70" s="116">
        <v>0</v>
      </c>
      <c r="U70" s="115">
        <v>-199</v>
      </c>
      <c r="V70" s="116">
        <v>19.16</v>
      </c>
      <c r="W70">
        <v>-87</v>
      </c>
      <c r="X70">
        <v>-52</v>
      </c>
      <c r="Y70">
        <v>0</v>
      </c>
      <c r="Z70">
        <v>19.16</v>
      </c>
      <c r="AA70">
        <v>0</v>
      </c>
      <c r="AB70">
        <v>-60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-21</v>
      </c>
      <c r="O71" s="88">
        <v>-22</v>
      </c>
      <c r="P71" s="88">
        <v>-60</v>
      </c>
      <c r="Q71" s="88">
        <v>0</v>
      </c>
      <c r="R71" s="88">
        <v>0</v>
      </c>
      <c r="S71" s="116">
        <v>0</v>
      </c>
      <c r="U71" s="115">
        <v>-103</v>
      </c>
      <c r="V71" s="116">
        <v>0</v>
      </c>
      <c r="W71">
        <v>-21</v>
      </c>
      <c r="X71">
        <v>-22</v>
      </c>
      <c r="Y71">
        <v>0</v>
      </c>
      <c r="Z71">
        <v>0</v>
      </c>
      <c r="AA71">
        <v>0</v>
      </c>
      <c r="AB71">
        <v>-60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9.58</v>
      </c>
      <c r="L72" s="88">
        <v>0</v>
      </c>
      <c r="M72" s="116">
        <v>0</v>
      </c>
      <c r="N72" s="115">
        <v>-6</v>
      </c>
      <c r="O72" s="88">
        <v>0</v>
      </c>
      <c r="P72" s="88">
        <v>-60</v>
      </c>
      <c r="Q72" s="88">
        <v>0</v>
      </c>
      <c r="R72" s="88">
        <v>0</v>
      </c>
      <c r="S72" s="116">
        <v>0</v>
      </c>
      <c r="U72" s="115">
        <v>-66</v>
      </c>
      <c r="V72" s="116">
        <v>9.58</v>
      </c>
      <c r="W72">
        <v>-6</v>
      </c>
      <c r="X72">
        <v>0</v>
      </c>
      <c r="Y72">
        <v>0</v>
      </c>
      <c r="Z72">
        <v>9.58</v>
      </c>
      <c r="AA72">
        <v>0</v>
      </c>
      <c r="AB72">
        <v>-60</v>
      </c>
    </row>
    <row r="73" spans="7:28">
      <c r="G73" t="s">
        <v>115</v>
      </c>
      <c r="H73" s="115">
        <v>0</v>
      </c>
      <c r="I73" s="88">
        <v>9.58</v>
      </c>
      <c r="J73" s="88">
        <v>0</v>
      </c>
      <c r="K73" s="88">
        <v>0</v>
      </c>
      <c r="L73" s="88">
        <v>0</v>
      </c>
      <c r="M73" s="116">
        <v>3.64</v>
      </c>
      <c r="N73" s="115">
        <v>-23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>
        <v>-63</v>
      </c>
      <c r="V73" s="116">
        <v>13.22</v>
      </c>
      <c r="W73">
        <v>-23</v>
      </c>
      <c r="X73">
        <v>9.58</v>
      </c>
      <c r="Y73">
        <v>0</v>
      </c>
      <c r="Z73">
        <v>0</v>
      </c>
      <c r="AA73">
        <v>3.64</v>
      </c>
      <c r="AB73">
        <v>-40</v>
      </c>
    </row>
    <row r="74" spans="7:28">
      <c r="G74" t="s">
        <v>116</v>
      </c>
      <c r="H74" s="115">
        <v>0</v>
      </c>
      <c r="I74" s="88">
        <v>23.95</v>
      </c>
      <c r="J74" s="88">
        <v>0</v>
      </c>
      <c r="K74" s="88">
        <v>9.58</v>
      </c>
      <c r="L74" s="88">
        <v>0</v>
      </c>
      <c r="M74" s="116">
        <v>3.64</v>
      </c>
      <c r="N74" s="115">
        <v>-33</v>
      </c>
      <c r="O74" s="88">
        <v>0</v>
      </c>
      <c r="P74" s="88">
        <v>-40</v>
      </c>
      <c r="Q74" s="88">
        <v>0</v>
      </c>
      <c r="R74" s="88">
        <v>0</v>
      </c>
      <c r="S74" s="116">
        <v>0</v>
      </c>
      <c r="U74" s="115">
        <v>-73</v>
      </c>
      <c r="V74" s="116">
        <v>37.17</v>
      </c>
      <c r="W74">
        <v>-33</v>
      </c>
      <c r="X74">
        <v>23.95</v>
      </c>
      <c r="Y74">
        <v>0</v>
      </c>
      <c r="Z74">
        <v>9.58</v>
      </c>
      <c r="AA74">
        <v>3.64</v>
      </c>
      <c r="AB74">
        <v>-40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3.64</v>
      </c>
      <c r="N75" s="115">
        <v>-56</v>
      </c>
      <c r="O75" s="88">
        <v>-27</v>
      </c>
      <c r="P75" s="88">
        <v>-40</v>
      </c>
      <c r="Q75" s="88">
        <v>0</v>
      </c>
      <c r="R75" s="88">
        <v>0</v>
      </c>
      <c r="S75" s="116">
        <v>0</v>
      </c>
      <c r="U75" s="115">
        <v>-123</v>
      </c>
      <c r="V75" s="116">
        <v>3.64</v>
      </c>
      <c r="W75">
        <v>-56</v>
      </c>
      <c r="X75">
        <v>-27</v>
      </c>
      <c r="Y75">
        <v>0</v>
      </c>
      <c r="Z75">
        <v>0</v>
      </c>
      <c r="AA75">
        <v>3.64</v>
      </c>
      <c r="AB75">
        <v>-40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23.96</v>
      </c>
      <c r="L76" s="88">
        <v>0</v>
      </c>
      <c r="M76" s="116">
        <v>3.54</v>
      </c>
      <c r="N76" s="115">
        <v>-59</v>
      </c>
      <c r="O76" s="88">
        <v>-27</v>
      </c>
      <c r="P76" s="88">
        <v>-40</v>
      </c>
      <c r="Q76" s="88">
        <v>0</v>
      </c>
      <c r="R76" s="88">
        <v>0</v>
      </c>
      <c r="S76" s="116">
        <v>0</v>
      </c>
      <c r="U76" s="115">
        <v>-126</v>
      </c>
      <c r="V76" s="116">
        <v>27.5</v>
      </c>
      <c r="W76">
        <v>-59</v>
      </c>
      <c r="X76">
        <v>-27</v>
      </c>
      <c r="Y76">
        <v>0</v>
      </c>
      <c r="Z76">
        <v>23.96</v>
      </c>
      <c r="AA76">
        <v>3.54</v>
      </c>
      <c r="AB76">
        <v>-40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3.17</v>
      </c>
      <c r="N77" s="115">
        <v>-19</v>
      </c>
      <c r="O77" s="88">
        <v>-43</v>
      </c>
      <c r="P77" s="88">
        <v>-40</v>
      </c>
      <c r="Q77" s="88">
        <v>0</v>
      </c>
      <c r="R77" s="88">
        <v>0</v>
      </c>
      <c r="S77" s="116">
        <v>0</v>
      </c>
      <c r="U77" s="115">
        <v>-102</v>
      </c>
      <c r="V77" s="116">
        <v>3.17</v>
      </c>
      <c r="W77">
        <v>-19</v>
      </c>
      <c r="X77">
        <v>-43</v>
      </c>
      <c r="Y77">
        <v>0</v>
      </c>
      <c r="Z77">
        <v>0</v>
      </c>
      <c r="AA77">
        <v>3.17</v>
      </c>
      <c r="AB77">
        <v>-40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15.85</v>
      </c>
      <c r="L78" s="88">
        <v>0</v>
      </c>
      <c r="M78" s="116">
        <v>3.01</v>
      </c>
      <c r="N78" s="115">
        <v>-28</v>
      </c>
      <c r="O78" s="88">
        <v>-35</v>
      </c>
      <c r="P78" s="88">
        <v>-40</v>
      </c>
      <c r="Q78" s="88">
        <v>0</v>
      </c>
      <c r="R78" s="88">
        <v>0</v>
      </c>
      <c r="S78" s="116">
        <v>0</v>
      </c>
      <c r="U78" s="115">
        <v>-103</v>
      </c>
      <c r="V78" s="116">
        <v>18.86</v>
      </c>
      <c r="W78">
        <v>-28</v>
      </c>
      <c r="X78">
        <v>-35</v>
      </c>
      <c r="Y78">
        <v>0</v>
      </c>
      <c r="Z78">
        <v>15.85</v>
      </c>
      <c r="AA78">
        <v>3.01</v>
      </c>
      <c r="AB78">
        <v>-40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3.01</v>
      </c>
      <c r="N79" s="115">
        <v>-44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>
        <v>-94</v>
      </c>
      <c r="V79" s="116">
        <v>3.01</v>
      </c>
      <c r="W79">
        <v>-44</v>
      </c>
      <c r="X79">
        <v>0</v>
      </c>
      <c r="Y79">
        <v>0</v>
      </c>
      <c r="Z79">
        <v>0</v>
      </c>
      <c r="AA79">
        <v>3.01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23.05</v>
      </c>
      <c r="L80" s="88">
        <v>0</v>
      </c>
      <c r="M80" s="116">
        <v>2.92</v>
      </c>
      <c r="N80" s="115">
        <v>-43</v>
      </c>
      <c r="O80" s="88">
        <v>0</v>
      </c>
      <c r="P80" s="88">
        <v>-50</v>
      </c>
      <c r="Q80" s="88">
        <v>0</v>
      </c>
      <c r="R80" s="88">
        <v>0</v>
      </c>
      <c r="S80" s="116">
        <v>0</v>
      </c>
      <c r="U80" s="115">
        <v>-93</v>
      </c>
      <c r="V80" s="116">
        <v>25.97</v>
      </c>
      <c r="W80">
        <v>-43</v>
      </c>
      <c r="X80">
        <v>0</v>
      </c>
      <c r="Y80">
        <v>0</v>
      </c>
      <c r="Z80">
        <v>23.05</v>
      </c>
      <c r="AA80">
        <v>2.92</v>
      </c>
      <c r="AB80">
        <v>-50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9.59</v>
      </c>
      <c r="L81" s="88">
        <v>0</v>
      </c>
      <c r="M81" s="116">
        <v>3.54</v>
      </c>
      <c r="N81" s="115">
        <v>-24</v>
      </c>
      <c r="O81" s="88">
        <v>0</v>
      </c>
      <c r="P81" s="88">
        <v>-45</v>
      </c>
      <c r="Q81" s="88">
        <v>0</v>
      </c>
      <c r="R81" s="88">
        <v>0</v>
      </c>
      <c r="S81" s="116">
        <v>0</v>
      </c>
      <c r="U81" s="115">
        <v>-69</v>
      </c>
      <c r="V81" s="116">
        <v>13.13</v>
      </c>
      <c r="W81">
        <v>-24</v>
      </c>
      <c r="X81">
        <v>0</v>
      </c>
      <c r="Y81">
        <v>0</v>
      </c>
      <c r="Z81">
        <v>9.59</v>
      </c>
      <c r="AA81">
        <v>3.54</v>
      </c>
      <c r="AB81">
        <v>-45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2.64</v>
      </c>
      <c r="M82" s="116">
        <v>3.65</v>
      </c>
      <c r="N82" s="115">
        <v>-18</v>
      </c>
      <c r="O82" s="88">
        <v>-10</v>
      </c>
      <c r="P82" s="88">
        <v>-45</v>
      </c>
      <c r="Q82" s="88">
        <v>0</v>
      </c>
      <c r="R82" s="88">
        <v>0</v>
      </c>
      <c r="S82" s="116">
        <v>0</v>
      </c>
      <c r="U82" s="115">
        <v>-73</v>
      </c>
      <c r="V82" s="116">
        <v>6.29</v>
      </c>
      <c r="W82">
        <v>-18</v>
      </c>
      <c r="X82">
        <v>-10</v>
      </c>
      <c r="Y82">
        <v>2.64</v>
      </c>
      <c r="Z82">
        <v>0</v>
      </c>
      <c r="AA82">
        <v>3.65</v>
      </c>
      <c r="AB82">
        <v>-45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9.58</v>
      </c>
      <c r="L83" s="88">
        <v>15.33</v>
      </c>
      <c r="M83" s="116">
        <v>3.64</v>
      </c>
      <c r="N83" s="115">
        <v>0</v>
      </c>
      <c r="O83" s="88">
        <v>-18</v>
      </c>
      <c r="P83" s="88">
        <v>-70</v>
      </c>
      <c r="Q83" s="88">
        <v>0</v>
      </c>
      <c r="R83" s="88">
        <v>0</v>
      </c>
      <c r="S83" s="116">
        <v>0</v>
      </c>
      <c r="U83" s="115">
        <v>-88</v>
      </c>
      <c r="V83" s="116">
        <v>28.55</v>
      </c>
      <c r="W83">
        <v>0</v>
      </c>
      <c r="X83">
        <v>-18</v>
      </c>
      <c r="Y83">
        <v>15.33</v>
      </c>
      <c r="Z83">
        <v>9.58</v>
      </c>
      <c r="AA83">
        <v>3.64</v>
      </c>
      <c r="AB83">
        <v>-70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14.37</v>
      </c>
      <c r="L84" s="88">
        <v>15.34</v>
      </c>
      <c r="M84" s="116">
        <v>3.54</v>
      </c>
      <c r="N84" s="115">
        <v>-21</v>
      </c>
      <c r="O84" s="88">
        <v>-30</v>
      </c>
      <c r="P84" s="88">
        <v>-80</v>
      </c>
      <c r="Q84" s="88">
        <v>0</v>
      </c>
      <c r="R84" s="88">
        <v>0</v>
      </c>
      <c r="S84" s="116">
        <v>0</v>
      </c>
      <c r="U84" s="115">
        <v>-131</v>
      </c>
      <c r="V84" s="116">
        <v>33.25</v>
      </c>
      <c r="W84">
        <v>-21</v>
      </c>
      <c r="X84">
        <v>-30</v>
      </c>
      <c r="Y84">
        <v>15.34</v>
      </c>
      <c r="Z84">
        <v>14.37</v>
      </c>
      <c r="AA84">
        <v>3.54</v>
      </c>
      <c r="AB84">
        <v>-80</v>
      </c>
    </row>
    <row r="85" spans="7:28">
      <c r="G85" t="s">
        <v>127</v>
      </c>
      <c r="H85" s="115">
        <v>1.92</v>
      </c>
      <c r="I85" s="88">
        <v>14.37</v>
      </c>
      <c r="J85" s="88">
        <v>0</v>
      </c>
      <c r="K85" s="88">
        <v>0</v>
      </c>
      <c r="L85" s="88">
        <v>15.33</v>
      </c>
      <c r="M85" s="116">
        <v>3.64</v>
      </c>
      <c r="N85" s="115">
        <v>0</v>
      </c>
      <c r="O85" s="88">
        <v>0</v>
      </c>
      <c r="P85" s="88">
        <v>-60</v>
      </c>
      <c r="Q85" s="88">
        <v>0</v>
      </c>
      <c r="R85" s="88">
        <v>0</v>
      </c>
      <c r="S85" s="116">
        <v>0</v>
      </c>
      <c r="U85" s="115">
        <v>-60</v>
      </c>
      <c r="V85" s="116">
        <v>35.26</v>
      </c>
      <c r="W85">
        <v>1.92</v>
      </c>
      <c r="X85">
        <v>14.37</v>
      </c>
      <c r="Y85">
        <v>15.33</v>
      </c>
      <c r="Z85">
        <v>0</v>
      </c>
      <c r="AA85">
        <v>3.64</v>
      </c>
      <c r="AB85">
        <v>-60</v>
      </c>
    </row>
    <row r="86" spans="7:28">
      <c r="G86" t="s">
        <v>128</v>
      </c>
      <c r="H86" s="115">
        <v>3.83</v>
      </c>
      <c r="I86" s="88">
        <v>19.170000000000002</v>
      </c>
      <c r="J86" s="88">
        <v>0</v>
      </c>
      <c r="K86" s="88">
        <v>9.58</v>
      </c>
      <c r="L86" s="88">
        <v>14.37</v>
      </c>
      <c r="M86" s="116">
        <v>3.54</v>
      </c>
      <c r="N86" s="115">
        <v>0</v>
      </c>
      <c r="O86" s="88">
        <v>0</v>
      </c>
      <c r="P86" s="88">
        <v>-50</v>
      </c>
      <c r="Q86" s="88">
        <v>0</v>
      </c>
      <c r="R86" s="88">
        <v>0</v>
      </c>
      <c r="S86" s="116">
        <v>0</v>
      </c>
      <c r="U86" s="115">
        <v>-50</v>
      </c>
      <c r="V86" s="116">
        <v>50.49</v>
      </c>
      <c r="W86">
        <v>3.83</v>
      </c>
      <c r="X86">
        <v>19.170000000000002</v>
      </c>
      <c r="Y86">
        <v>14.37</v>
      </c>
      <c r="Z86">
        <v>9.58</v>
      </c>
      <c r="AA86">
        <v>3.54</v>
      </c>
      <c r="AB86">
        <v>-50</v>
      </c>
    </row>
    <row r="87" spans="7:28">
      <c r="G87" t="s">
        <v>129</v>
      </c>
      <c r="H87" s="115">
        <v>0</v>
      </c>
      <c r="I87" s="88">
        <v>28.75</v>
      </c>
      <c r="J87" s="88">
        <v>0</v>
      </c>
      <c r="K87" s="88">
        <v>0</v>
      </c>
      <c r="L87" s="88">
        <v>14.37</v>
      </c>
      <c r="M87" s="116">
        <v>3.64</v>
      </c>
      <c r="N87" s="115">
        <v>-33</v>
      </c>
      <c r="O87" s="88">
        <v>0</v>
      </c>
      <c r="P87" s="88">
        <v>-35</v>
      </c>
      <c r="Q87" s="88">
        <v>0</v>
      </c>
      <c r="R87" s="88">
        <v>0</v>
      </c>
      <c r="S87" s="116">
        <v>0</v>
      </c>
      <c r="U87" s="115">
        <v>-68</v>
      </c>
      <c r="V87" s="116">
        <v>46.76</v>
      </c>
      <c r="W87">
        <v>-33</v>
      </c>
      <c r="X87">
        <v>28.75</v>
      </c>
      <c r="Y87">
        <v>14.37</v>
      </c>
      <c r="Z87">
        <v>0</v>
      </c>
      <c r="AA87">
        <v>3.64</v>
      </c>
      <c r="AB87">
        <v>-35</v>
      </c>
    </row>
    <row r="88" spans="7:28">
      <c r="G88" t="s">
        <v>130</v>
      </c>
      <c r="H88" s="115">
        <v>0</v>
      </c>
      <c r="I88" s="88">
        <v>19.170000000000002</v>
      </c>
      <c r="J88" s="88">
        <v>0</v>
      </c>
      <c r="K88" s="88">
        <v>14.37</v>
      </c>
      <c r="L88" s="88">
        <v>13.41</v>
      </c>
      <c r="M88" s="116">
        <v>3.54</v>
      </c>
      <c r="N88" s="115">
        <v>-38</v>
      </c>
      <c r="O88" s="88">
        <v>0</v>
      </c>
      <c r="P88" s="88">
        <v>-55</v>
      </c>
      <c r="Q88" s="88">
        <v>0</v>
      </c>
      <c r="R88" s="88">
        <v>0</v>
      </c>
      <c r="S88" s="116">
        <v>0</v>
      </c>
      <c r="U88" s="115">
        <v>-93</v>
      </c>
      <c r="V88" s="116">
        <v>50.49</v>
      </c>
      <c r="W88">
        <v>-38</v>
      </c>
      <c r="X88">
        <v>19.170000000000002</v>
      </c>
      <c r="Y88">
        <v>13.41</v>
      </c>
      <c r="Z88">
        <v>14.37</v>
      </c>
      <c r="AA88">
        <v>3.54</v>
      </c>
      <c r="AB88">
        <v>-55</v>
      </c>
    </row>
    <row r="89" spans="7:28">
      <c r="G89" t="s">
        <v>131</v>
      </c>
      <c r="H89" s="115">
        <v>0</v>
      </c>
      <c r="I89" s="88">
        <v>9.58</v>
      </c>
      <c r="J89" s="88">
        <v>0</v>
      </c>
      <c r="K89" s="88">
        <v>0</v>
      </c>
      <c r="L89" s="88">
        <v>12.46</v>
      </c>
      <c r="M89" s="116">
        <v>3.54</v>
      </c>
      <c r="N89" s="115">
        <v>0</v>
      </c>
      <c r="O89" s="88">
        <v>0</v>
      </c>
      <c r="P89" s="88">
        <v>-220</v>
      </c>
      <c r="Q89" s="88">
        <v>0</v>
      </c>
      <c r="R89" s="88">
        <v>0</v>
      </c>
      <c r="S89" s="116">
        <v>0</v>
      </c>
      <c r="U89" s="115">
        <v>-220</v>
      </c>
      <c r="V89" s="116">
        <v>25.58</v>
      </c>
      <c r="W89">
        <v>0</v>
      </c>
      <c r="X89">
        <v>9.58</v>
      </c>
      <c r="Y89">
        <v>12.46</v>
      </c>
      <c r="Z89">
        <v>0</v>
      </c>
      <c r="AA89">
        <v>3.54</v>
      </c>
      <c r="AB89">
        <v>-220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9.58</v>
      </c>
      <c r="L90" s="88">
        <v>11.5</v>
      </c>
      <c r="M90" s="116">
        <v>3.54</v>
      </c>
      <c r="N90" s="115">
        <v>0</v>
      </c>
      <c r="O90" s="88">
        <v>0</v>
      </c>
      <c r="P90" s="88">
        <v>-120</v>
      </c>
      <c r="Q90" s="88">
        <v>0</v>
      </c>
      <c r="R90" s="88">
        <v>0</v>
      </c>
      <c r="S90" s="116">
        <v>0</v>
      </c>
      <c r="U90" s="115">
        <v>-120</v>
      </c>
      <c r="V90" s="116">
        <v>24.62</v>
      </c>
      <c r="W90">
        <v>0</v>
      </c>
      <c r="X90">
        <v>0</v>
      </c>
      <c r="Y90">
        <v>11.5</v>
      </c>
      <c r="Z90">
        <v>9.58</v>
      </c>
      <c r="AA90">
        <v>3.54</v>
      </c>
      <c r="AB90">
        <v>-120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13.42</v>
      </c>
      <c r="M91" s="116">
        <v>3.54</v>
      </c>
      <c r="N91" s="115">
        <v>0</v>
      </c>
      <c r="O91" s="88">
        <v>-5</v>
      </c>
      <c r="P91" s="88">
        <v>-175</v>
      </c>
      <c r="Q91" s="88">
        <v>0</v>
      </c>
      <c r="R91" s="88">
        <v>0</v>
      </c>
      <c r="S91" s="116">
        <v>0</v>
      </c>
      <c r="U91" s="115">
        <v>-180</v>
      </c>
      <c r="V91" s="116">
        <v>16.96</v>
      </c>
      <c r="W91">
        <v>0</v>
      </c>
      <c r="X91">
        <v>-5</v>
      </c>
      <c r="Y91">
        <v>13.42</v>
      </c>
      <c r="Z91">
        <v>0</v>
      </c>
      <c r="AA91">
        <v>3.54</v>
      </c>
      <c r="AB91">
        <v>-175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12.46</v>
      </c>
      <c r="M92" s="116">
        <v>3.54</v>
      </c>
      <c r="N92" s="115">
        <v>0</v>
      </c>
      <c r="O92" s="88">
        <v>-15</v>
      </c>
      <c r="P92" s="88">
        <v>-70</v>
      </c>
      <c r="Q92" s="88">
        <v>0</v>
      </c>
      <c r="R92" s="88">
        <v>0</v>
      </c>
      <c r="S92" s="116">
        <v>0</v>
      </c>
      <c r="U92" s="115">
        <v>-85</v>
      </c>
      <c r="V92" s="116">
        <v>16</v>
      </c>
      <c r="W92">
        <v>0</v>
      </c>
      <c r="X92">
        <v>-15</v>
      </c>
      <c r="Y92">
        <v>12.46</v>
      </c>
      <c r="Z92">
        <v>0</v>
      </c>
      <c r="AA92">
        <v>3.54</v>
      </c>
      <c r="AB92">
        <v>-70</v>
      </c>
    </row>
    <row r="93" spans="7:28">
      <c r="G93" t="s">
        <v>135</v>
      </c>
      <c r="H93" s="115">
        <v>2.87</v>
      </c>
      <c r="I93" s="88">
        <v>0</v>
      </c>
      <c r="J93" s="88">
        <v>0</v>
      </c>
      <c r="K93" s="88">
        <v>0</v>
      </c>
      <c r="L93" s="88">
        <v>11.5</v>
      </c>
      <c r="M93" s="116">
        <v>3.64</v>
      </c>
      <c r="N93" s="115">
        <v>0</v>
      </c>
      <c r="O93" s="88">
        <v>-15</v>
      </c>
      <c r="P93" s="88">
        <v>-80</v>
      </c>
      <c r="Q93" s="88">
        <v>0</v>
      </c>
      <c r="R93" s="88">
        <v>0</v>
      </c>
      <c r="S93" s="116">
        <v>0</v>
      </c>
      <c r="U93" s="115">
        <v>-95</v>
      </c>
      <c r="V93" s="116">
        <v>18.010000000000002</v>
      </c>
      <c r="W93">
        <v>2.87</v>
      </c>
      <c r="X93">
        <v>-15</v>
      </c>
      <c r="Y93">
        <v>11.5</v>
      </c>
      <c r="Z93">
        <v>0</v>
      </c>
      <c r="AA93">
        <v>3.64</v>
      </c>
      <c r="AB93">
        <v>-80</v>
      </c>
    </row>
    <row r="94" spans="7:28">
      <c r="G94" t="s">
        <v>136</v>
      </c>
      <c r="H94" s="115">
        <v>4.79</v>
      </c>
      <c r="I94" s="88">
        <v>0</v>
      </c>
      <c r="J94" s="88">
        <v>0</v>
      </c>
      <c r="K94" s="88">
        <v>0</v>
      </c>
      <c r="L94" s="88">
        <v>10.54</v>
      </c>
      <c r="M94" s="116">
        <v>3.64</v>
      </c>
      <c r="N94" s="115">
        <v>0</v>
      </c>
      <c r="O94" s="88">
        <v>-15</v>
      </c>
      <c r="P94" s="88">
        <v>-75</v>
      </c>
      <c r="Q94" s="88">
        <v>0</v>
      </c>
      <c r="R94" s="88">
        <v>0</v>
      </c>
      <c r="S94" s="116">
        <v>0</v>
      </c>
      <c r="U94" s="115">
        <v>-90</v>
      </c>
      <c r="V94" s="116">
        <v>18.97</v>
      </c>
      <c r="W94">
        <v>4.79</v>
      </c>
      <c r="X94">
        <v>-15</v>
      </c>
      <c r="Y94">
        <v>10.54</v>
      </c>
      <c r="Z94">
        <v>0</v>
      </c>
      <c r="AA94">
        <v>3.64</v>
      </c>
      <c r="AB94">
        <v>-75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0.48</v>
      </c>
      <c r="M95" s="116">
        <v>3.54</v>
      </c>
      <c r="N95" s="115">
        <v>-5</v>
      </c>
      <c r="O95" s="88">
        <v>-10</v>
      </c>
      <c r="P95" s="88">
        <v>-70</v>
      </c>
      <c r="Q95" s="88">
        <v>0</v>
      </c>
      <c r="R95" s="88">
        <v>0</v>
      </c>
      <c r="S95" s="116">
        <v>0</v>
      </c>
      <c r="U95" s="115">
        <v>-85</v>
      </c>
      <c r="V95" s="116">
        <v>4.0199999999999996</v>
      </c>
      <c r="W95">
        <v>-5</v>
      </c>
      <c r="X95">
        <v>-10</v>
      </c>
      <c r="Y95">
        <v>0.48</v>
      </c>
      <c r="Z95">
        <v>0</v>
      </c>
      <c r="AA95">
        <v>3.54</v>
      </c>
      <c r="AB95">
        <v>-70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0.48</v>
      </c>
      <c r="M96" s="116">
        <v>3.54</v>
      </c>
      <c r="N96" s="115">
        <v>-7</v>
      </c>
      <c r="O96" s="88">
        <v>-13</v>
      </c>
      <c r="P96" s="88">
        <v>-70</v>
      </c>
      <c r="Q96" s="88">
        <v>0</v>
      </c>
      <c r="R96" s="88">
        <v>0</v>
      </c>
      <c r="S96" s="116">
        <v>0</v>
      </c>
      <c r="U96" s="115">
        <v>-90</v>
      </c>
      <c r="V96" s="116">
        <v>4.0199999999999996</v>
      </c>
      <c r="W96">
        <v>-7</v>
      </c>
      <c r="X96">
        <v>-13</v>
      </c>
      <c r="Y96">
        <v>0.48</v>
      </c>
      <c r="Z96">
        <v>0</v>
      </c>
      <c r="AA96">
        <v>3.54</v>
      </c>
      <c r="AB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0.48</v>
      </c>
      <c r="M97" s="116">
        <v>3.54</v>
      </c>
      <c r="N97" s="115">
        <v>-16</v>
      </c>
      <c r="O97" s="88">
        <v>-10</v>
      </c>
      <c r="P97" s="88">
        <v>-70</v>
      </c>
      <c r="Q97" s="88">
        <v>0</v>
      </c>
      <c r="R97" s="88">
        <v>0</v>
      </c>
      <c r="S97" s="116">
        <v>0</v>
      </c>
      <c r="U97" s="115">
        <v>-96</v>
      </c>
      <c r="V97" s="116">
        <v>4.0199999999999996</v>
      </c>
      <c r="W97">
        <v>-16</v>
      </c>
      <c r="X97">
        <v>-10</v>
      </c>
      <c r="Y97">
        <v>0.48</v>
      </c>
      <c r="Z97">
        <v>0</v>
      </c>
      <c r="AA97">
        <v>3.54</v>
      </c>
      <c r="AB97">
        <v>-70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0.48</v>
      </c>
      <c r="M98" s="116">
        <v>3.54</v>
      </c>
      <c r="N98" s="115">
        <v>-47</v>
      </c>
      <c r="O98" s="88">
        <v>-10</v>
      </c>
      <c r="P98" s="88">
        <v>-70</v>
      </c>
      <c r="Q98" s="88">
        <v>0</v>
      </c>
      <c r="R98" s="88">
        <v>0</v>
      </c>
      <c r="S98" s="116">
        <v>0</v>
      </c>
      <c r="U98" s="115">
        <v>-127</v>
      </c>
      <c r="V98" s="116">
        <v>4.0199999999999996</v>
      </c>
      <c r="W98">
        <v>-47</v>
      </c>
      <c r="X98">
        <v>-10</v>
      </c>
      <c r="Y98">
        <v>0.48</v>
      </c>
      <c r="Z98">
        <v>0</v>
      </c>
      <c r="AA98">
        <v>3.54</v>
      </c>
      <c r="AB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5.5330000000000004E-2</v>
      </c>
      <c r="I99" s="111">
        <f t="shared" ref="I99:BQ99" si="1">SUM(I3:I98)/4000</f>
        <v>0.17007000000000003</v>
      </c>
      <c r="J99" s="111">
        <f t="shared" si="1"/>
        <v>0</v>
      </c>
      <c r="K99" s="111">
        <f t="shared" si="1"/>
        <v>0.25283250000000024</v>
      </c>
      <c r="L99" s="111">
        <f t="shared" si="1"/>
        <v>8.8960000000000011E-2</v>
      </c>
      <c r="M99" s="111">
        <f t="shared" si="1"/>
        <v>2.2725000000000009E-2</v>
      </c>
      <c r="N99" s="110">
        <f t="shared" si="1"/>
        <v>-1.0255000000000001</v>
      </c>
      <c r="O99" s="111">
        <f t="shared" si="1"/>
        <v>-0.33674999999999999</v>
      </c>
      <c r="P99" s="111">
        <f t="shared" si="1"/>
        <v>-1.22875</v>
      </c>
      <c r="Q99" s="111">
        <f t="shared" si="1"/>
        <v>-4.2500000000000003E-2</v>
      </c>
      <c r="R99" s="111">
        <f t="shared" si="1"/>
        <v>0</v>
      </c>
      <c r="S99" s="112">
        <f t="shared" si="1"/>
        <v>0</v>
      </c>
      <c r="U99" s="110">
        <f t="shared" si="1"/>
        <v>-2.6335000000000002</v>
      </c>
      <c r="V99" s="112">
        <f t="shared" si="1"/>
        <v>0.58991749999999987</v>
      </c>
      <c r="W99">
        <f t="shared" si="1"/>
        <v>-0.9701700000000002</v>
      </c>
      <c r="X99">
        <f t="shared" si="1"/>
        <v>-0.16667999999999999</v>
      </c>
      <c r="Y99">
        <f t="shared" si="1"/>
        <v>8.8960000000000011E-2</v>
      </c>
      <c r="Z99">
        <f t="shared" si="1"/>
        <v>0.21033250000000014</v>
      </c>
      <c r="AA99">
        <f t="shared" si="1"/>
        <v>2.2725000000000009E-2</v>
      </c>
      <c r="AB99">
        <f t="shared" si="1"/>
        <v>-1.22875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83"/>
      <c r="F1" s="183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1.92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1.92</v>
      </c>
      <c r="W27">
        <v>0</v>
      </c>
      <c r="X27">
        <v>0</v>
      </c>
      <c r="Y27">
        <v>1.92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5.08</v>
      </c>
      <c r="W28">
        <v>0</v>
      </c>
      <c r="X28">
        <v>0</v>
      </c>
      <c r="Y28">
        <v>5.08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5.08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5.08</v>
      </c>
      <c r="W29">
        <v>0</v>
      </c>
      <c r="X29">
        <v>0</v>
      </c>
      <c r="Y29">
        <v>5.08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3.07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3.07</v>
      </c>
      <c r="W30">
        <v>0</v>
      </c>
      <c r="X30">
        <v>0</v>
      </c>
      <c r="Y30">
        <v>3.07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11.49</v>
      </c>
      <c r="I41" s="88">
        <v>0</v>
      </c>
      <c r="J41" s="88">
        <v>0</v>
      </c>
      <c r="K41" s="88">
        <v>0</v>
      </c>
      <c r="L41" s="88">
        <v>0</v>
      </c>
      <c r="M41" s="116">
        <v>5.37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16.86</v>
      </c>
      <c r="W41">
        <v>11.49</v>
      </c>
      <c r="X41">
        <v>0</v>
      </c>
      <c r="Y41">
        <v>5.37</v>
      </c>
    </row>
    <row r="42" spans="7:25">
      <c r="G42" t="s">
        <v>84</v>
      </c>
      <c r="H42" s="115">
        <v>44.36</v>
      </c>
      <c r="I42" s="88">
        <v>5.27</v>
      </c>
      <c r="J42" s="88">
        <v>0</v>
      </c>
      <c r="K42" s="88">
        <v>0</v>
      </c>
      <c r="L42" s="88">
        <v>0</v>
      </c>
      <c r="M42" s="116">
        <v>5.27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54.9</v>
      </c>
      <c r="W42">
        <v>44.36</v>
      </c>
      <c r="X42">
        <v>5.27</v>
      </c>
      <c r="Y42">
        <v>5.27</v>
      </c>
    </row>
    <row r="43" spans="7:25">
      <c r="G43" t="s">
        <v>85</v>
      </c>
      <c r="H43" s="115">
        <v>70.91</v>
      </c>
      <c r="I43" s="88">
        <v>23.95</v>
      </c>
      <c r="J43" s="88">
        <v>0</v>
      </c>
      <c r="K43" s="88">
        <v>0</v>
      </c>
      <c r="L43" s="88">
        <v>0</v>
      </c>
      <c r="M43" s="116">
        <v>4.6900000000000004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99.55</v>
      </c>
      <c r="W43">
        <v>70.91</v>
      </c>
      <c r="X43">
        <v>23.95</v>
      </c>
      <c r="Y43">
        <v>4.6900000000000004</v>
      </c>
    </row>
    <row r="44" spans="7:25">
      <c r="G44" t="s">
        <v>86</v>
      </c>
      <c r="H44" s="115">
        <v>95.81</v>
      </c>
      <c r="I44" s="88">
        <v>14.37</v>
      </c>
      <c r="J44" s="88">
        <v>0</v>
      </c>
      <c r="K44" s="88">
        <v>0</v>
      </c>
      <c r="L44" s="88">
        <v>0</v>
      </c>
      <c r="M44" s="116">
        <v>2.4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112.58</v>
      </c>
      <c r="W44">
        <v>95.81</v>
      </c>
      <c r="X44">
        <v>14.37</v>
      </c>
      <c r="Y44">
        <v>2.4</v>
      </c>
    </row>
    <row r="45" spans="7:25">
      <c r="G45" t="s">
        <v>87</v>
      </c>
      <c r="H45" s="115">
        <v>95.81</v>
      </c>
      <c r="I45" s="88">
        <v>0</v>
      </c>
      <c r="J45" s="88">
        <v>0</v>
      </c>
      <c r="K45" s="88">
        <v>0</v>
      </c>
      <c r="L45" s="88">
        <v>0</v>
      </c>
      <c r="M45" s="116">
        <v>3.54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99.35</v>
      </c>
      <c r="W45">
        <v>95.81</v>
      </c>
      <c r="X45">
        <v>0</v>
      </c>
      <c r="Y45">
        <v>3.54</v>
      </c>
    </row>
    <row r="46" spans="7:25">
      <c r="G46" t="s">
        <v>88</v>
      </c>
      <c r="H46" s="115">
        <v>34.49</v>
      </c>
      <c r="I46" s="88">
        <v>0</v>
      </c>
      <c r="J46" s="88">
        <v>0</v>
      </c>
      <c r="K46" s="88">
        <v>0</v>
      </c>
      <c r="L46" s="88">
        <v>0</v>
      </c>
      <c r="M46" s="116">
        <v>4.22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38.71</v>
      </c>
      <c r="W46">
        <v>34.49</v>
      </c>
      <c r="X46">
        <v>0</v>
      </c>
      <c r="Y46">
        <v>4.22</v>
      </c>
    </row>
    <row r="47" spans="7:25">
      <c r="G47" t="s">
        <v>89</v>
      </c>
      <c r="H47" s="115">
        <v>95.81</v>
      </c>
      <c r="I47" s="88">
        <v>0</v>
      </c>
      <c r="J47" s="88">
        <v>0</v>
      </c>
      <c r="K47" s="88">
        <v>0</v>
      </c>
      <c r="L47" s="88">
        <v>0</v>
      </c>
      <c r="M47" s="116">
        <v>3.16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98.97</v>
      </c>
      <c r="W47">
        <v>95.81</v>
      </c>
      <c r="X47">
        <v>0</v>
      </c>
      <c r="Y47">
        <v>3.16</v>
      </c>
    </row>
    <row r="48" spans="7:25">
      <c r="G48" t="s">
        <v>90</v>
      </c>
      <c r="H48" s="115">
        <v>95.47</v>
      </c>
      <c r="I48" s="88">
        <v>0</v>
      </c>
      <c r="J48" s="88">
        <v>0</v>
      </c>
      <c r="K48" s="88">
        <v>0</v>
      </c>
      <c r="L48" s="88">
        <v>0</v>
      </c>
      <c r="M48" s="116">
        <v>3.54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99.01</v>
      </c>
      <c r="W48">
        <v>95.47</v>
      </c>
      <c r="X48">
        <v>0</v>
      </c>
      <c r="Y48">
        <v>3.54</v>
      </c>
    </row>
    <row r="49" spans="7:25">
      <c r="G49" t="s">
        <v>91</v>
      </c>
      <c r="H49" s="115">
        <v>95.81</v>
      </c>
      <c r="I49" s="88">
        <v>0</v>
      </c>
      <c r="J49" s="88">
        <v>0</v>
      </c>
      <c r="K49" s="88">
        <v>0</v>
      </c>
      <c r="L49" s="88">
        <v>0</v>
      </c>
      <c r="M49" s="116">
        <v>2.0099999999999998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97.82</v>
      </c>
      <c r="W49">
        <v>95.81</v>
      </c>
      <c r="X49">
        <v>0</v>
      </c>
      <c r="Y49">
        <v>2.0099999999999998</v>
      </c>
    </row>
    <row r="50" spans="7:25">
      <c r="G50" t="s">
        <v>92</v>
      </c>
      <c r="H50" s="115">
        <v>54.61</v>
      </c>
      <c r="I50" s="88">
        <v>0</v>
      </c>
      <c r="J50" s="88">
        <v>0</v>
      </c>
      <c r="K50" s="88">
        <v>0</v>
      </c>
      <c r="L50" s="88">
        <v>0</v>
      </c>
      <c r="M50" s="116">
        <v>0.77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55.38</v>
      </c>
      <c r="W50">
        <v>54.61</v>
      </c>
      <c r="X50">
        <v>0</v>
      </c>
      <c r="Y50">
        <v>0.77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4.6900000000000004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4.6900000000000004</v>
      </c>
      <c r="W51">
        <v>0</v>
      </c>
      <c r="X51">
        <v>0</v>
      </c>
      <c r="Y51">
        <v>4.6900000000000004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4.6900000000000004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4.6900000000000004</v>
      </c>
      <c r="W52">
        <v>0</v>
      </c>
      <c r="X52">
        <v>0</v>
      </c>
      <c r="Y52">
        <v>4.6900000000000004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4.5999999999999996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4.5999999999999996</v>
      </c>
      <c r="W53">
        <v>0</v>
      </c>
      <c r="X53">
        <v>0</v>
      </c>
      <c r="Y53">
        <v>4.5999999999999996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4.5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4.5</v>
      </c>
      <c r="W54">
        <v>0</v>
      </c>
      <c r="X54">
        <v>0</v>
      </c>
      <c r="Y54">
        <v>4.5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2.97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2.97</v>
      </c>
      <c r="W55">
        <v>0</v>
      </c>
      <c r="X55">
        <v>0</v>
      </c>
      <c r="Y55">
        <v>2.97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4.0199999999999996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4.0199999999999996</v>
      </c>
      <c r="W56">
        <v>0</v>
      </c>
      <c r="X56">
        <v>0</v>
      </c>
      <c r="Y56">
        <v>4.0199999999999996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5.46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5.46</v>
      </c>
      <c r="W57">
        <v>0</v>
      </c>
      <c r="X57">
        <v>0</v>
      </c>
      <c r="Y57">
        <v>5.46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3.83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3.83</v>
      </c>
      <c r="W58">
        <v>0</v>
      </c>
      <c r="X58">
        <v>0</v>
      </c>
      <c r="Y58">
        <v>3.83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3.26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3.26</v>
      </c>
      <c r="W59">
        <v>0</v>
      </c>
      <c r="X59">
        <v>0</v>
      </c>
      <c r="Y59">
        <v>3.26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2.78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2.78</v>
      </c>
      <c r="W60">
        <v>0</v>
      </c>
      <c r="X60">
        <v>0</v>
      </c>
      <c r="Y60">
        <v>2.78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6.23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6.23</v>
      </c>
      <c r="W61">
        <v>0</v>
      </c>
      <c r="X61">
        <v>0</v>
      </c>
      <c r="Y61">
        <v>6.23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3.64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3.64</v>
      </c>
      <c r="W62">
        <v>0</v>
      </c>
      <c r="X62">
        <v>0</v>
      </c>
      <c r="Y62">
        <v>3.64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2.87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2.87</v>
      </c>
      <c r="W63">
        <v>0</v>
      </c>
      <c r="X63">
        <v>0</v>
      </c>
      <c r="Y63">
        <v>2.87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3.93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3.93</v>
      </c>
      <c r="W64">
        <v>0</v>
      </c>
      <c r="X64">
        <v>0</v>
      </c>
      <c r="Y64">
        <v>3.93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5.84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5.84</v>
      </c>
      <c r="W65">
        <v>0</v>
      </c>
      <c r="X65">
        <v>0</v>
      </c>
      <c r="Y65">
        <v>5.84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4.8899999999999997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4.8899999999999997</v>
      </c>
      <c r="W66">
        <v>0</v>
      </c>
      <c r="X66">
        <v>0</v>
      </c>
      <c r="Y66">
        <v>4.8899999999999997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4.5</v>
      </c>
      <c r="W67">
        <v>0</v>
      </c>
      <c r="X67">
        <v>0</v>
      </c>
      <c r="Y67">
        <v>4.5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4.79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4.79</v>
      </c>
      <c r="W68">
        <v>0</v>
      </c>
      <c r="X68">
        <v>0</v>
      </c>
      <c r="Y68">
        <v>4.79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5.37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5.37</v>
      </c>
      <c r="W69">
        <v>0</v>
      </c>
      <c r="X69">
        <v>0</v>
      </c>
      <c r="Y69">
        <v>5.37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5.84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5.84</v>
      </c>
      <c r="W70">
        <v>0</v>
      </c>
      <c r="X70">
        <v>0</v>
      </c>
      <c r="Y70">
        <v>5.84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6.9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6.9</v>
      </c>
      <c r="W71">
        <v>0</v>
      </c>
      <c r="X71">
        <v>0</v>
      </c>
      <c r="Y71">
        <v>6.9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6.42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6.42</v>
      </c>
      <c r="W72">
        <v>0</v>
      </c>
      <c r="X72">
        <v>0</v>
      </c>
      <c r="Y72">
        <v>6.42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0.77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0.77</v>
      </c>
      <c r="W73">
        <v>0</v>
      </c>
      <c r="X73">
        <v>0</v>
      </c>
      <c r="Y73">
        <v>0.77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6.32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6.32</v>
      </c>
      <c r="W75">
        <v>0</v>
      </c>
      <c r="X75">
        <v>0</v>
      </c>
      <c r="Y75">
        <v>6.32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3.54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3.54</v>
      </c>
      <c r="W76">
        <v>0</v>
      </c>
      <c r="X76">
        <v>0</v>
      </c>
      <c r="Y76">
        <v>3.54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4.8899999999999997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4.8899999999999997</v>
      </c>
      <c r="W77">
        <v>0</v>
      </c>
      <c r="X77">
        <v>0</v>
      </c>
      <c r="Y77">
        <v>4.8899999999999997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2.11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2.11</v>
      </c>
      <c r="W78">
        <v>0</v>
      </c>
      <c r="X78">
        <v>0</v>
      </c>
      <c r="Y78">
        <v>2.11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3.26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3.26</v>
      </c>
      <c r="W79">
        <v>0</v>
      </c>
      <c r="X79">
        <v>0</v>
      </c>
      <c r="Y79">
        <v>3.26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4.79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4.79</v>
      </c>
      <c r="W81">
        <v>0</v>
      </c>
      <c r="X81">
        <v>0</v>
      </c>
      <c r="Y81">
        <v>4.79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4.8899999999999997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4.8899999999999997</v>
      </c>
      <c r="W82">
        <v>0</v>
      </c>
      <c r="X82">
        <v>0</v>
      </c>
      <c r="Y82">
        <v>4.8899999999999997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0.17364250000000001</v>
      </c>
      <c r="I99" s="111">
        <f t="shared" ref="I99:BQ99" si="1">SUM(I3:I98)/4000</f>
        <v>1.0897499999999999E-2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4.5677499999999996E-2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0.23021749999999996</v>
      </c>
      <c r="W99">
        <f t="shared" si="1"/>
        <v>0.17364250000000001</v>
      </c>
      <c r="X99">
        <f t="shared" si="1"/>
        <v>1.0897499999999999E-2</v>
      </c>
      <c r="Y99">
        <f t="shared" si="1"/>
        <v>4.5677499999999996E-2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229</v>
      </c>
      <c r="B1" s="220"/>
      <c r="C1" s="220"/>
      <c r="D1" s="220"/>
      <c r="E1" s="191"/>
      <c r="F1" s="191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44926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7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647.99676018122454</v>
      </c>
      <c r="P3" s="77">
        <v>52.694782608695661</v>
      </c>
      <c r="Q3" s="77">
        <v>18.204938854919398</v>
      </c>
      <c r="R3" s="80">
        <v>0</v>
      </c>
      <c r="S3" s="80">
        <v>0</v>
      </c>
      <c r="T3" s="78">
        <f>SUMPRODUCT(LTA!F3:AJ3,LTA!F$101:AJ$101,LTA!F$103:AJ$103)</f>
        <v>46.58</v>
      </c>
      <c r="U3" s="78">
        <f>SUMPRODUCT(LTA!F3:AJ3,LTA!F$102:AJ$102,LTA!F$103:AJ$103)</f>
        <v>120.75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9.4365786123688</v>
      </c>
      <c r="AD3">
        <f>SUM(B3:AB3,AI3:AR3)-AC3</f>
        <v>902.91484599003638</v>
      </c>
      <c r="AE3">
        <f>'IDT-1'!B3</f>
        <v>0</v>
      </c>
      <c r="AF3" s="26"/>
      <c r="AG3">
        <f>SUM(AD3:AF3)+AT3</f>
        <v>902.91484599003638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628.87808692330009</v>
      </c>
      <c r="P4" s="77">
        <v>52.694782608695661</v>
      </c>
      <c r="Q4" s="77">
        <v>18.204938854919398</v>
      </c>
      <c r="R4" s="80">
        <v>0</v>
      </c>
      <c r="S4" s="80">
        <v>0</v>
      </c>
      <c r="T4" s="78">
        <f>SUMPRODUCT(LTA!F4:AJ4,LTA!F$101:AJ$101,LTA!F$103:AJ$103)</f>
        <v>46.25</v>
      </c>
      <c r="U4" s="78">
        <f>SUMPRODUCT(LTA!F4:AJ4,LTA!F$102:AJ$102,LTA!F$103:AJ$103)</f>
        <v>119.73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9.3985043280541909</v>
      </c>
      <c r="AD4">
        <f t="shared" ref="AD4:AD67" si="1">SUM(B4:AB4,AI4:AR4)-AC4</f>
        <v>866.48424701642648</v>
      </c>
      <c r="AE4">
        <f>'IDT-1'!B4</f>
        <v>0</v>
      </c>
      <c r="AF4" s="26"/>
      <c r="AG4">
        <f t="shared" ref="AG4:AG67" si="2">SUM(AD4:AF4)+AT4</f>
        <v>866.48424701642648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571.39334970477501</v>
      </c>
      <c r="P5" s="77">
        <v>52.694782608695661</v>
      </c>
      <c r="Q5" s="77">
        <v>18.204938854919398</v>
      </c>
      <c r="R5" s="80">
        <v>0</v>
      </c>
      <c r="S5" s="80">
        <v>0</v>
      </c>
      <c r="T5" s="78">
        <f>SUMPRODUCT(LTA!F5:AJ5,LTA!F$101:AJ$101,LTA!F$103:AJ$103)</f>
        <v>45.9</v>
      </c>
      <c r="U5" s="78">
        <f>SUMPRODUCT(LTA!F5:AJ5,LTA!F$102:AJ$102,LTA!F$103:AJ$103)</f>
        <v>118.72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6.37</v>
      </c>
      <c r="AB5" s="117">
        <f>-STOA!N5</f>
        <v>-48.64</v>
      </c>
      <c r="AC5">
        <f t="shared" si="0"/>
        <v>8.5965705598209201</v>
      </c>
      <c r="AD5">
        <f t="shared" si="1"/>
        <v>840.44144356613458</v>
      </c>
      <c r="AE5">
        <f>'IDT-1'!B5</f>
        <v>0</v>
      </c>
      <c r="AF5" s="26"/>
      <c r="AG5">
        <f t="shared" si="2"/>
        <v>840.44144356613458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-15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571.0246258263229</v>
      </c>
      <c r="P6" s="77">
        <v>52.694782608695661</v>
      </c>
      <c r="Q6" s="77">
        <v>18.204938854919398</v>
      </c>
      <c r="R6" s="80">
        <v>0</v>
      </c>
      <c r="S6" s="80">
        <v>0</v>
      </c>
      <c r="T6" s="78">
        <f>SUMPRODUCT(LTA!F6:AJ6,LTA!F$101:AJ$101,LTA!F$103:AJ$103)</f>
        <v>45.629999999999995</v>
      </c>
      <c r="U6" s="78">
        <f>SUMPRODUCT(LTA!F6:AJ6,LTA!F$102:AJ$102,LTA!F$103:AJ$103)</f>
        <v>121.08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-14</v>
      </c>
      <c r="AA6" s="117">
        <f>STOA!H6</f>
        <v>6.37</v>
      </c>
      <c r="AB6" s="117">
        <f>-STOA!N6</f>
        <v>-48.64</v>
      </c>
      <c r="AC6">
        <f t="shared" si="0"/>
        <v>8.8869397428785959</v>
      </c>
      <c r="AD6">
        <f t="shared" si="1"/>
        <v>810.87235050462493</v>
      </c>
      <c r="AE6">
        <f>'IDT-1'!B6</f>
        <v>0</v>
      </c>
      <c r="AF6" s="26"/>
      <c r="AG6">
        <f t="shared" si="2"/>
        <v>810.87235050462493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568.88362187862754</v>
      </c>
      <c r="P7" s="77">
        <v>52.694782608695661</v>
      </c>
      <c r="Q7" s="77">
        <v>18.204938854919398</v>
      </c>
      <c r="R7" s="80">
        <v>0</v>
      </c>
      <c r="S7" s="80">
        <v>0</v>
      </c>
      <c r="T7" s="78">
        <f>SUMPRODUCT(LTA!F7:AJ7,LTA!F$101:AJ$101,LTA!F$103:AJ$103)</f>
        <v>45.26</v>
      </c>
      <c r="U7" s="78">
        <f>SUMPRODUCT(LTA!F7:AJ7,LTA!F$102:AJ$102,LTA!F$103:AJ$103)</f>
        <v>119.28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-39</v>
      </c>
      <c r="AA7" s="117">
        <f>STOA!H7</f>
        <v>6.37</v>
      </c>
      <c r="AB7" s="117">
        <f>-STOA!N7</f>
        <v>-48.64</v>
      </c>
      <c r="AC7">
        <f t="shared" si="0"/>
        <v>8.9555404384052206</v>
      </c>
      <c r="AD7">
        <f t="shared" si="1"/>
        <v>794.4927458614028</v>
      </c>
      <c r="AE7">
        <f>'IDT-1'!B7</f>
        <v>0</v>
      </c>
      <c r="AF7" s="26"/>
      <c r="AG7">
        <f t="shared" si="2"/>
        <v>794.4927458614028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568.88453680575935</v>
      </c>
      <c r="P8" s="77">
        <v>52.694782608695661</v>
      </c>
      <c r="Q8" s="77">
        <v>18.204938854919398</v>
      </c>
      <c r="R8" s="80">
        <v>0</v>
      </c>
      <c r="S8" s="80">
        <v>0</v>
      </c>
      <c r="T8" s="78">
        <f>SUMPRODUCT(LTA!F8:AJ8,LTA!F$101:AJ$101,LTA!F$103:AJ$103)</f>
        <v>35.28</v>
      </c>
      <c r="U8" s="78">
        <f>SUMPRODUCT(LTA!F8:AJ8,LTA!F$102:AJ$102,LTA!F$103:AJ$103)</f>
        <v>92.06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-61</v>
      </c>
      <c r="AA8" s="117">
        <f>STOA!H8</f>
        <v>6.37</v>
      </c>
      <c r="AB8" s="117">
        <f>-STOA!N8</f>
        <v>-48.64</v>
      </c>
      <c r="AC8">
        <f t="shared" si="0"/>
        <v>8.8412635502966683</v>
      </c>
      <c r="AD8">
        <f t="shared" si="1"/>
        <v>733.40793767664331</v>
      </c>
      <c r="AE8">
        <f>'IDT-1'!B8</f>
        <v>0</v>
      </c>
      <c r="AF8" s="26"/>
      <c r="AG8">
        <f t="shared" si="2"/>
        <v>733.40793767664331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568.88362187862754</v>
      </c>
      <c r="P9" s="77">
        <v>52.694782608695661</v>
      </c>
      <c r="Q9" s="77">
        <v>18.204938854919398</v>
      </c>
      <c r="R9" s="80">
        <v>0</v>
      </c>
      <c r="S9" s="80">
        <v>0</v>
      </c>
      <c r="T9" s="78">
        <f>SUMPRODUCT(LTA!F9:AJ9,LTA!F$101:AJ$101,LTA!F$103:AJ$103)</f>
        <v>34.99</v>
      </c>
      <c r="U9" s="78">
        <f>SUMPRODUCT(LTA!F9:AJ9,LTA!F$102:AJ$102,LTA!F$103:AJ$103)</f>
        <v>89.54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-79</v>
      </c>
      <c r="AA9" s="117">
        <f>STOA!H9</f>
        <v>6.37</v>
      </c>
      <c r="AB9" s="117">
        <f>-STOA!N9</f>
        <v>-48.64</v>
      </c>
      <c r="AC9">
        <f t="shared" si="0"/>
        <v>9.2870682576142602</v>
      </c>
      <c r="AD9">
        <f t="shared" si="1"/>
        <v>677.15121804219382</v>
      </c>
      <c r="AE9">
        <f>'IDT-1'!B9</f>
        <v>0</v>
      </c>
      <c r="AF9" s="26"/>
      <c r="AG9">
        <f t="shared" si="2"/>
        <v>677.15121804219382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568.88453680575935</v>
      </c>
      <c r="P10" s="77">
        <v>52.694782608695661</v>
      </c>
      <c r="Q10" s="77">
        <v>18.204938854919398</v>
      </c>
      <c r="R10" s="80">
        <v>0</v>
      </c>
      <c r="S10" s="80">
        <v>0</v>
      </c>
      <c r="T10" s="78">
        <f>SUMPRODUCT(LTA!F10:AJ10,LTA!F$101:AJ$101,LTA!F$103:AJ$103)</f>
        <v>34.340000000000003</v>
      </c>
      <c r="U10" s="78">
        <f>SUMPRODUCT(LTA!F10:AJ10,LTA!F$102:AJ$102,LTA!F$103:AJ$103)</f>
        <v>88.6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-95</v>
      </c>
      <c r="AA10" s="117">
        <f>STOA!H10</f>
        <v>6.37</v>
      </c>
      <c r="AB10" s="117">
        <f>-STOA!N10</f>
        <v>-48.64</v>
      </c>
      <c r="AC10">
        <f t="shared" si="0"/>
        <v>9.3796218392393644</v>
      </c>
      <c r="AD10">
        <f t="shared" si="1"/>
        <v>663.46957938770061</v>
      </c>
      <c r="AE10">
        <f>'IDT-1'!B10</f>
        <v>0</v>
      </c>
      <c r="AF10" s="26"/>
      <c r="AG10">
        <f t="shared" si="2"/>
        <v>663.46957938770061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15.371053322826373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609.5374026637021</v>
      </c>
      <c r="P11" s="77">
        <v>52.694782608695661</v>
      </c>
      <c r="Q11" s="77">
        <v>18.204938854919398</v>
      </c>
      <c r="R11" s="80">
        <v>0</v>
      </c>
      <c r="S11" s="80">
        <v>0</v>
      </c>
      <c r="T11" s="78">
        <f>SUMPRODUCT(LTA!F11:AJ11,LTA!F$101:AJ$101,LTA!F$103:AJ$103)</f>
        <v>35.57</v>
      </c>
      <c r="U11" s="78">
        <f>SUMPRODUCT(LTA!F11:AJ11,LTA!F$102:AJ$102,LTA!F$103:AJ$103)</f>
        <v>87.39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-111</v>
      </c>
      <c r="AA11" s="117">
        <f>STOA!H11</f>
        <v>6.37</v>
      </c>
      <c r="AB11" s="117">
        <f>-STOA!N11</f>
        <v>-48.64</v>
      </c>
      <c r="AC11">
        <f t="shared" si="0"/>
        <v>10.074911904632682</v>
      </c>
      <c r="AD11">
        <f t="shared" si="1"/>
        <v>665.44715518024998</v>
      </c>
      <c r="AE11">
        <f>'IDT-1'!B11</f>
        <v>0</v>
      </c>
      <c r="AF11" s="26"/>
      <c r="AG11">
        <f t="shared" si="2"/>
        <v>665.44715518024998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15.371053322826373</v>
      </c>
      <c r="F12">
        <f>GT_Spot!P12</f>
        <v>0</v>
      </c>
      <c r="G12">
        <f>PPCL_NG!P12</f>
        <v>5.66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629.02638872233911</v>
      </c>
      <c r="P12" s="77">
        <v>52.694782608695661</v>
      </c>
      <c r="Q12" s="77">
        <v>18.204938854919398</v>
      </c>
      <c r="R12" s="80">
        <v>0</v>
      </c>
      <c r="S12" s="80">
        <v>0</v>
      </c>
      <c r="T12" s="78">
        <f>SUMPRODUCT(LTA!F12:AJ12,LTA!F$101:AJ$101,LTA!F$103:AJ$103)</f>
        <v>35.099999999999994</v>
      </c>
      <c r="U12" s="78">
        <f>SUMPRODUCT(LTA!F12:AJ12,LTA!F$102:AJ$102,LTA!F$103:AJ$103)</f>
        <v>85.74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-118</v>
      </c>
      <c r="AA12" s="117">
        <f>STOA!H12</f>
        <v>6.37</v>
      </c>
      <c r="AB12" s="117">
        <f>-STOA!N12</f>
        <v>-48.64</v>
      </c>
      <c r="AC12">
        <f t="shared" si="0"/>
        <v>10.339713874604055</v>
      </c>
      <c r="AD12">
        <f t="shared" si="1"/>
        <v>681.21133926891559</v>
      </c>
      <c r="AE12">
        <f>'IDT-1'!B12</f>
        <v>0</v>
      </c>
      <c r="AF12" s="26"/>
      <c r="AG12">
        <f t="shared" si="2"/>
        <v>681.21133926891559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15.371053322826373</v>
      </c>
      <c r="F13">
        <f>GT_Spot!P13</f>
        <v>0</v>
      </c>
      <c r="G13">
        <f>PPCL_NG!P13</f>
        <v>5.66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629.04165159249283</v>
      </c>
      <c r="P13" s="77">
        <v>52.694782608695661</v>
      </c>
      <c r="Q13" s="77">
        <v>18.204938854919398</v>
      </c>
      <c r="R13" s="80">
        <v>0</v>
      </c>
      <c r="S13" s="80">
        <v>0</v>
      </c>
      <c r="T13" s="78">
        <f>SUMPRODUCT(LTA!F13:AJ13,LTA!F$101:AJ$101,LTA!F$103:AJ$103)</f>
        <v>34.68</v>
      </c>
      <c r="U13" s="78">
        <f>SUMPRODUCT(LTA!F13:AJ13,LTA!F$102:AJ$102,LTA!F$103:AJ$103)</f>
        <v>84.039999999999992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-123</v>
      </c>
      <c r="AA13" s="117">
        <f>STOA!H13</f>
        <v>6.37</v>
      </c>
      <c r="AB13" s="117">
        <f>-STOA!N13</f>
        <v>-48.64</v>
      </c>
      <c r="AC13">
        <f t="shared" si="0"/>
        <v>10.250167167683845</v>
      </c>
      <c r="AD13">
        <f t="shared" si="1"/>
        <v>687.19614884598946</v>
      </c>
      <c r="AE13">
        <f>'IDT-1'!B13</f>
        <v>0</v>
      </c>
      <c r="AF13" s="26"/>
      <c r="AG13">
        <f t="shared" si="2"/>
        <v>687.19614884598946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15.371053322826373</v>
      </c>
      <c r="F14">
        <f>GT_Spot!P14</f>
        <v>0</v>
      </c>
      <c r="G14">
        <f>PPCL_NG!P14</f>
        <v>5.66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629.04256651962464</v>
      </c>
      <c r="P14" s="77">
        <v>52.694782608695661</v>
      </c>
      <c r="Q14" s="77">
        <v>18.204938854919398</v>
      </c>
      <c r="R14" s="80">
        <v>0</v>
      </c>
      <c r="S14" s="80">
        <v>0</v>
      </c>
      <c r="T14" s="78">
        <f>SUMPRODUCT(LTA!F14:AJ14,LTA!F$101:AJ$101,LTA!F$103:AJ$103)</f>
        <v>30.560000000000002</v>
      </c>
      <c r="U14" s="78">
        <f>SUMPRODUCT(LTA!F14:AJ14,LTA!F$102:AJ$102,LTA!F$103:AJ$103)</f>
        <v>69.84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-135</v>
      </c>
      <c r="AA14" s="117">
        <f>STOA!H14</f>
        <v>6.37</v>
      </c>
      <c r="AB14" s="117">
        <f>-STOA!N14</f>
        <v>-48.64</v>
      </c>
      <c r="AC14">
        <f t="shared" si="0"/>
        <v>10.133349856653581</v>
      </c>
      <c r="AD14">
        <f t="shared" si="1"/>
        <v>663.99388108415155</v>
      </c>
      <c r="AE14">
        <f>'IDT-1'!B14</f>
        <v>0</v>
      </c>
      <c r="AF14" s="26"/>
      <c r="AG14">
        <f t="shared" si="2"/>
        <v>663.99388108415155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15.371053322826373</v>
      </c>
      <c r="F15">
        <f>GT_Spot!P15</f>
        <v>0</v>
      </c>
      <c r="G15">
        <f>PPCL_NG!P15</f>
        <v>5.66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609.9218527790805</v>
      </c>
      <c r="P15" s="77">
        <v>52.694782608695661</v>
      </c>
      <c r="Q15" s="77">
        <v>18.204938854919398</v>
      </c>
      <c r="R15" s="80">
        <v>0</v>
      </c>
      <c r="S15" s="80">
        <v>0</v>
      </c>
      <c r="T15" s="78">
        <f>SUMPRODUCT(LTA!F15:AJ15,LTA!F$101:AJ$101,LTA!F$103:AJ$103)</f>
        <v>26.44</v>
      </c>
      <c r="U15" s="78">
        <f>SUMPRODUCT(LTA!F15:AJ15,LTA!F$102:AJ$102,LTA!F$103:AJ$103)</f>
        <v>67.94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-150</v>
      </c>
      <c r="AA15" s="117">
        <f>STOA!H15</f>
        <v>6.01</v>
      </c>
      <c r="AB15" s="117">
        <f>-STOA!N15</f>
        <v>-48.64</v>
      </c>
      <c r="AC15">
        <f t="shared" si="0"/>
        <v>9.7580154078594727</v>
      </c>
      <c r="AD15">
        <f t="shared" si="1"/>
        <v>655.8685017924015</v>
      </c>
      <c r="AE15">
        <f>'IDT-1'!B15</f>
        <v>0</v>
      </c>
      <c r="AF15" s="26"/>
      <c r="AG15">
        <f t="shared" si="2"/>
        <v>655.8685017924015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15.371053322826373</v>
      </c>
      <c r="F16">
        <f>GT_Spot!P16</f>
        <v>0</v>
      </c>
      <c r="G16">
        <f>PPCL_NG!P16</f>
        <v>5.66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609.92241331305604</v>
      </c>
      <c r="P16" s="77">
        <v>52.694782608695661</v>
      </c>
      <c r="Q16" s="77">
        <v>18.204938854919398</v>
      </c>
      <c r="R16" s="80">
        <v>0</v>
      </c>
      <c r="S16" s="80">
        <v>0</v>
      </c>
      <c r="T16" s="78">
        <f>SUMPRODUCT(LTA!F16:AJ16,LTA!F$101:AJ$101,LTA!F$103:AJ$103)</f>
        <v>25.759999999999998</v>
      </c>
      <c r="U16" s="78">
        <f>SUMPRODUCT(LTA!F16:AJ16,LTA!F$102:AJ$102,LTA!F$103:AJ$103)</f>
        <v>66.25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-142</v>
      </c>
      <c r="AA16" s="117">
        <f>STOA!H16</f>
        <v>6.01</v>
      </c>
      <c r="AB16" s="117">
        <f>-STOA!N16</f>
        <v>-48.64</v>
      </c>
      <c r="AC16">
        <f t="shared" si="0"/>
        <v>9.7105299579918718</v>
      </c>
      <c r="AD16">
        <f t="shared" si="1"/>
        <v>656.54654777624467</v>
      </c>
      <c r="AE16">
        <f>'IDT-1'!B16</f>
        <v>0</v>
      </c>
      <c r="AF16" s="26"/>
      <c r="AG16">
        <f t="shared" si="2"/>
        <v>656.54654777624467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15.371053322826373</v>
      </c>
      <c r="F17">
        <f>GT_Spot!P17</f>
        <v>0</v>
      </c>
      <c r="G17">
        <f>PPCL_NG!P17</f>
        <v>5.66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609.9218527790805</v>
      </c>
      <c r="P17" s="77">
        <v>52.694782608695661</v>
      </c>
      <c r="Q17" s="77">
        <v>18.204938854919398</v>
      </c>
      <c r="R17" s="80">
        <v>0</v>
      </c>
      <c r="S17" s="80">
        <v>0</v>
      </c>
      <c r="T17" s="78">
        <f>SUMPRODUCT(LTA!F17:AJ17,LTA!F$101:AJ$101,LTA!F$103:AJ$103)</f>
        <v>25.1</v>
      </c>
      <c r="U17" s="78">
        <f>SUMPRODUCT(LTA!F17:AJ17,LTA!F$102:AJ$102,LTA!F$103:AJ$103)</f>
        <v>65.489999999999995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-139</v>
      </c>
      <c r="AA17" s="117">
        <f>STOA!H17</f>
        <v>6.01</v>
      </c>
      <c r="AB17" s="117">
        <f>-STOA!N17</f>
        <v>-48.64</v>
      </c>
      <c r="AC17">
        <f t="shared" si="0"/>
        <v>9.5471008574155647</v>
      </c>
      <c r="AD17">
        <f t="shared" si="1"/>
        <v>672.28941634284547</v>
      </c>
      <c r="AE17">
        <f>'IDT-1'!B17</f>
        <v>0</v>
      </c>
      <c r="AF17" s="26"/>
      <c r="AG17">
        <f t="shared" si="2"/>
        <v>672.28941634284547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15.371053322826373</v>
      </c>
      <c r="F18">
        <f>GT_Spot!P18</f>
        <v>0</v>
      </c>
      <c r="G18">
        <f>PPCL_NG!P18</f>
        <v>5.66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609.92241331305604</v>
      </c>
      <c r="P18" s="77">
        <v>52.694782608695661</v>
      </c>
      <c r="Q18" s="77">
        <v>18.204938854919398</v>
      </c>
      <c r="R18" s="80">
        <v>0</v>
      </c>
      <c r="S18" s="80">
        <v>0</v>
      </c>
      <c r="T18" s="78">
        <f>SUMPRODUCT(LTA!F18:AJ18,LTA!F$101:AJ$101,LTA!F$103:AJ$103)</f>
        <v>24.37</v>
      </c>
      <c r="U18" s="78">
        <f>SUMPRODUCT(LTA!F18:AJ18,LTA!F$102:AJ$102,LTA!F$103:AJ$103)</f>
        <v>64.36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-133</v>
      </c>
      <c r="AA18" s="117">
        <f>STOA!H18</f>
        <v>6.01</v>
      </c>
      <c r="AB18" s="117">
        <f>-STOA!N18</f>
        <v>-48.64</v>
      </c>
      <c r="AC18">
        <f t="shared" si="0"/>
        <v>9.477469024981378</v>
      </c>
      <c r="AD18">
        <f t="shared" si="1"/>
        <v>676.4996087092552</v>
      </c>
      <c r="AE18">
        <f>'IDT-1'!B18</f>
        <v>0</v>
      </c>
      <c r="AF18" s="26"/>
      <c r="AG18">
        <f t="shared" si="2"/>
        <v>676.4996087092552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15.371053322826373</v>
      </c>
      <c r="F19">
        <f>GT_Spot!P19</f>
        <v>0</v>
      </c>
      <c r="G19">
        <f>PPCL_NG!P19</f>
        <v>5.66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609.9218527790805</v>
      </c>
      <c r="P19" s="77">
        <v>52.694782608695661</v>
      </c>
      <c r="Q19" s="77">
        <v>18.204938854919398</v>
      </c>
      <c r="R19" s="80">
        <v>0</v>
      </c>
      <c r="S19" s="80">
        <v>0</v>
      </c>
      <c r="T19" s="78">
        <f>SUMPRODUCT(LTA!F19:AJ19,LTA!F$101:AJ$101,LTA!F$103:AJ$103)</f>
        <v>24.080000000000002</v>
      </c>
      <c r="U19" s="78">
        <f>SUMPRODUCT(LTA!F19:AJ19,LTA!F$102:AJ$102,LTA!F$103:AJ$103)</f>
        <v>62.830000000000005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-111</v>
      </c>
      <c r="AA19" s="117">
        <f>STOA!H19</f>
        <v>6.01</v>
      </c>
      <c r="AB19" s="117">
        <f>-STOA!N19</f>
        <v>-48.64</v>
      </c>
      <c r="AC19">
        <f t="shared" si="0"/>
        <v>9.3016417968828797</v>
      </c>
      <c r="AD19">
        <f t="shared" si="1"/>
        <v>692.85487540337817</v>
      </c>
      <c r="AE19">
        <f>'IDT-1'!B19</f>
        <v>0</v>
      </c>
      <c r="AF19" s="26"/>
      <c r="AG19">
        <f t="shared" si="2"/>
        <v>692.85487540337817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15.371053322826373</v>
      </c>
      <c r="F20">
        <f>GT_Spot!P20</f>
        <v>0</v>
      </c>
      <c r="G20">
        <f>PPCL_NG!P20</f>
        <v>5.66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609.92241331305604</v>
      </c>
      <c r="P20" s="77">
        <v>52.694782608695661</v>
      </c>
      <c r="Q20" s="77">
        <v>18.204938854919398</v>
      </c>
      <c r="R20" s="80">
        <v>0</v>
      </c>
      <c r="S20" s="80">
        <v>0</v>
      </c>
      <c r="T20" s="78">
        <f>SUMPRODUCT(LTA!F20:AJ20,LTA!F$101:AJ$101,LTA!F$103:AJ$103)</f>
        <v>23.689999999999998</v>
      </c>
      <c r="U20" s="78">
        <f>SUMPRODUCT(LTA!F20:AJ20,LTA!F$102:AJ$102,LTA!F$103:AJ$103)</f>
        <v>61.16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-89</v>
      </c>
      <c r="AA20" s="117">
        <f>STOA!H20</f>
        <v>6.01</v>
      </c>
      <c r="AB20" s="117">
        <f>-STOA!N20</f>
        <v>-48.64</v>
      </c>
      <c r="AC20">
        <f t="shared" si="0"/>
        <v>9.1237124341823481</v>
      </c>
      <c r="AD20">
        <f t="shared" si="1"/>
        <v>708.97336530005418</v>
      </c>
      <c r="AE20">
        <f>'IDT-1'!B20</f>
        <v>0</v>
      </c>
      <c r="AF20" s="26"/>
      <c r="AG20">
        <f t="shared" si="2"/>
        <v>708.97336530005418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15.371053322826373</v>
      </c>
      <c r="F21">
        <f>GT_Spot!P21</f>
        <v>0</v>
      </c>
      <c r="G21">
        <f>PPCL_NG!P21</f>
        <v>5.66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611.75459441188048</v>
      </c>
      <c r="P21" s="77">
        <v>52.694782608695661</v>
      </c>
      <c r="Q21" s="77">
        <v>18.204938854919398</v>
      </c>
      <c r="R21" s="80">
        <v>0</v>
      </c>
      <c r="S21" s="80">
        <v>0</v>
      </c>
      <c r="T21" s="78">
        <f>SUMPRODUCT(LTA!F21:AJ21,LTA!F$101:AJ$101,LTA!F$103:AJ$103)</f>
        <v>23.39</v>
      </c>
      <c r="U21" s="78">
        <f>SUMPRODUCT(LTA!F21:AJ21,LTA!F$102:AJ$102,LTA!F$103:AJ$103)</f>
        <v>59.72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-76</v>
      </c>
      <c r="AA21" s="117">
        <f>STOA!H21</f>
        <v>6.01</v>
      </c>
      <c r="AB21" s="117">
        <f>-STOA!N21</f>
        <v>-48.64</v>
      </c>
      <c r="AC21">
        <f t="shared" si="0"/>
        <v>8.9913517150190732</v>
      </c>
      <c r="AD21">
        <f t="shared" si="1"/>
        <v>724.19790711804194</v>
      </c>
      <c r="AE21">
        <f>'IDT-1'!B21</f>
        <v>0</v>
      </c>
      <c r="AF21" s="26"/>
      <c r="AG21">
        <f t="shared" si="2"/>
        <v>724.19790711804194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15.371053322826373</v>
      </c>
      <c r="F22">
        <f>GT_Spot!P22</f>
        <v>0</v>
      </c>
      <c r="G22">
        <f>PPCL_NG!P22</f>
        <v>5.66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630.87474313091218</v>
      </c>
      <c r="P22" s="77">
        <v>52.694782608695661</v>
      </c>
      <c r="Q22" s="77">
        <v>18.204938854919398</v>
      </c>
      <c r="R22" s="80">
        <v>0</v>
      </c>
      <c r="S22" s="80">
        <v>0</v>
      </c>
      <c r="T22" s="78">
        <f>SUMPRODUCT(LTA!F22:AJ22,LTA!F$101:AJ$101,LTA!F$103:AJ$103)</f>
        <v>30.5</v>
      </c>
      <c r="U22" s="78">
        <f>SUMPRODUCT(LTA!F22:AJ22,LTA!F$102:AJ$102,LTA!F$103:AJ$103)</f>
        <v>58.29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-41</v>
      </c>
      <c r="AA22" s="117">
        <f>STOA!H22</f>
        <v>6.01</v>
      </c>
      <c r="AB22" s="117">
        <f>-STOA!N22</f>
        <v>-48.64</v>
      </c>
      <c r="AC22">
        <f t="shared" si="0"/>
        <v>9.1474461310911845</v>
      </c>
      <c r="AD22">
        <f t="shared" si="1"/>
        <v>755.84196142100143</v>
      </c>
      <c r="AE22">
        <f>'IDT-1'!B22</f>
        <v>0</v>
      </c>
      <c r="AF22" s="26"/>
      <c r="AG22">
        <f t="shared" si="2"/>
        <v>755.84196142100143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15.371053322826373</v>
      </c>
      <c r="F23">
        <f>GT_Spot!P23</f>
        <v>0</v>
      </c>
      <c r="G23">
        <f>PPCL_NG!P23</f>
        <v>5.66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623.3576775347359</v>
      </c>
      <c r="P23" s="77">
        <v>52.699999999999996</v>
      </c>
      <c r="Q23" s="77">
        <v>18.203806734992678</v>
      </c>
      <c r="R23" s="80">
        <v>0</v>
      </c>
      <c r="S23" s="80">
        <v>0</v>
      </c>
      <c r="T23" s="78">
        <f>SUMPRODUCT(LTA!F23:AJ23,LTA!F$101:AJ$101,LTA!F$103:AJ$103)</f>
        <v>30.17</v>
      </c>
      <c r="U23" s="78">
        <f>SUMPRODUCT(LTA!F23:AJ23,LTA!F$102:AJ$102,LTA!F$103:AJ$103)</f>
        <v>70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-9</v>
      </c>
      <c r="AA23" s="117">
        <f>STOA!H23</f>
        <v>6.01</v>
      </c>
      <c r="AB23" s="117">
        <f>-STOA!N23</f>
        <v>-48.64</v>
      </c>
      <c r="AC23">
        <f t="shared" si="0"/>
        <v>8.8085945483007535</v>
      </c>
      <c r="AD23">
        <f t="shared" si="1"/>
        <v>802.04783267899325</v>
      </c>
      <c r="AE23">
        <f>'IDT-1'!B23</f>
        <v>0</v>
      </c>
      <c r="AF23" s="26"/>
      <c r="AG23">
        <f t="shared" si="2"/>
        <v>802.04783267899325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15.371053322826373</v>
      </c>
      <c r="F24">
        <f>GT_Spot!P24</f>
        <v>0</v>
      </c>
      <c r="G24">
        <f>PPCL_NG!P24</f>
        <v>5.66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616.06141516916387</v>
      </c>
      <c r="P24" s="77">
        <v>71.859999999999985</v>
      </c>
      <c r="Q24" s="77">
        <v>18.203806734992678</v>
      </c>
      <c r="R24" s="80">
        <v>0</v>
      </c>
      <c r="S24" s="80">
        <v>0</v>
      </c>
      <c r="T24" s="78">
        <f>SUMPRODUCT(LTA!F24:AJ24,LTA!F$101:AJ$101,LTA!F$103:AJ$103)</f>
        <v>30.099999999999998</v>
      </c>
      <c r="U24" s="78">
        <f>SUMPRODUCT(LTA!F24:AJ24,LTA!F$102:AJ$102,LTA!F$103:AJ$103)</f>
        <v>68.45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8.6235174862956647</v>
      </c>
      <c r="AD24">
        <f t="shared" si="1"/>
        <v>843.47664737542641</v>
      </c>
      <c r="AE24">
        <f>'IDT-1'!B24</f>
        <v>0</v>
      </c>
      <c r="AF24" s="26"/>
      <c r="AG24">
        <f t="shared" si="2"/>
        <v>843.47664737542641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15.371053322826373</v>
      </c>
      <c r="F25">
        <f>GT_Spot!P25</f>
        <v>0</v>
      </c>
      <c r="G25">
        <f>PPCL_NG!P25</f>
        <v>5.66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618.77693350045263</v>
      </c>
      <c r="P25" s="77">
        <v>95.899999999999991</v>
      </c>
      <c r="Q25" s="77">
        <v>30.79</v>
      </c>
      <c r="R25" s="80">
        <v>0</v>
      </c>
      <c r="S25" s="80">
        <v>0</v>
      </c>
      <c r="T25" s="78">
        <f>SUMPRODUCT(LTA!F25:AJ25,LTA!F$101:AJ$101,LTA!F$103:AJ$103)</f>
        <v>30.03</v>
      </c>
      <c r="U25" s="78">
        <f>SUMPRODUCT(LTA!F25:AJ25,LTA!F$102:AJ$102,LTA!F$103:AJ$103)</f>
        <v>66.72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8.8651032731211163</v>
      </c>
      <c r="AD25">
        <f t="shared" si="1"/>
        <v>890.77677318489691</v>
      </c>
      <c r="AE25">
        <f>'IDT-1'!B25</f>
        <v>0</v>
      </c>
      <c r="AF25" s="26"/>
      <c r="AG25">
        <f t="shared" si="2"/>
        <v>890.77677318489691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15.371053322826373</v>
      </c>
      <c r="F26">
        <f>GT_Spot!P26</f>
        <v>0</v>
      </c>
      <c r="G26">
        <f>PPCL_NG!P26</f>
        <v>5.6571428571428575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753.14505002029102</v>
      </c>
      <c r="P26" s="77">
        <v>110.36</v>
      </c>
      <c r="Q26" s="77">
        <v>36.409999999999997</v>
      </c>
      <c r="R26" s="80">
        <v>0</v>
      </c>
      <c r="S26" s="80">
        <v>0</v>
      </c>
      <c r="T26" s="78">
        <f>SUMPRODUCT(LTA!F26:AJ26,LTA!F$101:AJ$101,LTA!F$103:AJ$103)</f>
        <v>45.45</v>
      </c>
      <c r="U26" s="78">
        <f>SUMPRODUCT(LTA!F26:AJ26,LTA!F$102:AJ$102,LTA!F$103:AJ$103)</f>
        <v>65.290000000000006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11.084218139980761</v>
      </c>
      <c r="AD26">
        <f t="shared" si="1"/>
        <v>973.99291769501838</v>
      </c>
      <c r="AE26">
        <f>'IDT-1'!B26</f>
        <v>0</v>
      </c>
      <c r="AF26" s="26"/>
      <c r="AG26">
        <f t="shared" si="2"/>
        <v>973.99291769501838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15.371053322826373</v>
      </c>
      <c r="F27">
        <f>GT_Spot!P27</f>
        <v>0</v>
      </c>
      <c r="G27">
        <f>PPCL_NG!P27</f>
        <v>5.66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832.67230983302272</v>
      </c>
      <c r="P27" s="77">
        <v>110.36</v>
      </c>
      <c r="Q27" s="77">
        <v>36.409999999999997</v>
      </c>
      <c r="R27" s="80">
        <v>0</v>
      </c>
      <c r="S27" s="80">
        <v>0</v>
      </c>
      <c r="T27" s="78">
        <f>SUMPRODUCT(LTA!F27:AJ27,LTA!F$101:AJ$101,LTA!F$103:AJ$103)</f>
        <v>45.36</v>
      </c>
      <c r="U27" s="78">
        <f>SUMPRODUCT(LTA!F27:AJ27,LTA!F$102:AJ$102,LTA!F$103:AJ$103)</f>
        <v>65.149999999999991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13.596529819714561</v>
      </c>
      <c r="AD27">
        <f t="shared" si="1"/>
        <v>987.74072297087343</v>
      </c>
      <c r="AE27">
        <f>'IDT-1'!B27</f>
        <v>76</v>
      </c>
      <c r="AF27" s="26"/>
      <c r="AG27">
        <f t="shared" si="2"/>
        <v>1063.7407229708733</v>
      </c>
      <c r="AI27" s="75">
        <f>PXIL!H27</f>
        <v>0</v>
      </c>
      <c r="AJ27" s="75">
        <f>PXIL!N27</f>
        <v>0</v>
      </c>
      <c r="AK27" s="75">
        <f>RTM_IEX!H27</f>
        <v>70.900000000000006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15.371053322826373</v>
      </c>
      <c r="F28">
        <f>GT_Spot!P28</f>
        <v>0</v>
      </c>
      <c r="G28">
        <f>PPCL_NG!P28</f>
        <v>5.66</v>
      </c>
      <c r="H28">
        <f>PPCL_Spot!P28</f>
        <v>0</v>
      </c>
      <c r="I28">
        <f>Bawana_NG!P28</f>
        <v>78.77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973.19012129826615</v>
      </c>
      <c r="P28" s="77">
        <v>110.36</v>
      </c>
      <c r="Q28" s="77">
        <v>36.409999999999997</v>
      </c>
      <c r="R28" s="80">
        <v>0.24</v>
      </c>
      <c r="S28" s="80">
        <v>0</v>
      </c>
      <c r="T28" s="78">
        <f>SUMPRODUCT(LTA!F28:AJ28,LTA!F$101:AJ$101,LTA!F$103:AJ$103)</f>
        <v>45.39</v>
      </c>
      <c r="U28" s="78">
        <f>SUMPRODUCT(LTA!F28:AJ28,LTA!F$102:AJ$102,LTA!F$103:AJ$103)</f>
        <v>94.06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-270.66000000000003</v>
      </c>
      <c r="AC28">
        <f t="shared" si="0"/>
        <v>14.765963305188619</v>
      </c>
      <c r="AD28">
        <f t="shared" si="1"/>
        <v>1041.1152113159039</v>
      </c>
      <c r="AE28">
        <f>'IDT-1'!B28</f>
        <v>166</v>
      </c>
      <c r="AF28" s="26"/>
      <c r="AG28">
        <f t="shared" si="2"/>
        <v>1207.1152113159039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15.371053322826373</v>
      </c>
      <c r="F29">
        <f>GT_Spot!P29</f>
        <v>0</v>
      </c>
      <c r="G29">
        <f>PPCL_NG!P29</f>
        <v>5.66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1014.6887589245034</v>
      </c>
      <c r="P29" s="77">
        <v>110.36</v>
      </c>
      <c r="Q29" s="77">
        <v>36.409999999999997</v>
      </c>
      <c r="R29" s="80">
        <v>1.2752059925093635</v>
      </c>
      <c r="S29" s="80">
        <v>0</v>
      </c>
      <c r="T29" s="78">
        <f>SUMPRODUCT(LTA!F29:AJ29,LTA!F$101:AJ$101,LTA!F$103:AJ$103)</f>
        <v>45.52</v>
      </c>
      <c r="U29" s="78">
        <f>SUMPRODUCT(LTA!F29:AJ29,LTA!F$102:AJ$102,LTA!F$103:AJ$103)</f>
        <v>94.69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6.09</v>
      </c>
      <c r="AB29" s="117">
        <f>-STOA!N29</f>
        <v>-270.66000000000003</v>
      </c>
      <c r="AC29">
        <f t="shared" si="0"/>
        <v>15.362360699655058</v>
      </c>
      <c r="AD29">
        <f t="shared" si="1"/>
        <v>1052.0426575401841</v>
      </c>
      <c r="AE29">
        <f>'IDT-1'!B29</f>
        <v>226</v>
      </c>
      <c r="AF29" s="26"/>
      <c r="AG29">
        <f t="shared" si="2"/>
        <v>1278.0426575401841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15.371053322826373</v>
      </c>
      <c r="F30">
        <f>GT_Spot!P30</f>
        <v>0</v>
      </c>
      <c r="G30">
        <f>PPCL_NG!P30</f>
        <v>5.66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1055.4411897391299</v>
      </c>
      <c r="P30" s="77">
        <v>110.36</v>
      </c>
      <c r="Q30" s="77">
        <v>36.409999999999997</v>
      </c>
      <c r="R30" s="80">
        <v>3.96</v>
      </c>
      <c r="S30" s="80">
        <v>0</v>
      </c>
      <c r="T30" s="78">
        <f>SUMPRODUCT(LTA!F30:AJ30,LTA!F$101:AJ$101,LTA!F$103:AJ$103)</f>
        <v>45.68</v>
      </c>
      <c r="U30" s="78">
        <f>SUMPRODUCT(LTA!F30:AJ30,LTA!F$102:AJ$102,LTA!F$103:AJ$103)</f>
        <v>93.88000000000001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6.09</v>
      </c>
      <c r="AB30" s="117">
        <f>-STOA!N30</f>
        <v>-270.66000000000003</v>
      </c>
      <c r="AC30">
        <f t="shared" si="0"/>
        <v>15.579081982690175</v>
      </c>
      <c r="AD30">
        <f t="shared" si="1"/>
        <v>1112.6131610792661</v>
      </c>
      <c r="AE30">
        <f>'IDT-1'!B30</f>
        <v>248</v>
      </c>
      <c r="AF30" s="26"/>
      <c r="AG30">
        <f t="shared" si="2"/>
        <v>1360.6131610792661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15.371053322826373</v>
      </c>
      <c r="F31">
        <f>GT_Spot!P31</f>
        <v>0</v>
      </c>
      <c r="G31">
        <f>PPCL_NG!P31</f>
        <v>5.66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1105.8172753112551</v>
      </c>
      <c r="P31" s="77">
        <v>110.36</v>
      </c>
      <c r="Q31" s="77">
        <v>36.409999999999997</v>
      </c>
      <c r="R31" s="80">
        <v>12.73</v>
      </c>
      <c r="S31" s="80">
        <v>0</v>
      </c>
      <c r="T31" s="78">
        <f>SUMPRODUCT(LTA!F31:AJ31,LTA!F$101:AJ$101,LTA!F$103:AJ$103)</f>
        <v>45.819999999999993</v>
      </c>
      <c r="U31" s="78">
        <f>SUMPRODUCT(LTA!F31:AJ31,LTA!F$102:AJ$102,LTA!F$103:AJ$103)</f>
        <v>93.089999999999989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93.28</v>
      </c>
      <c r="AB31" s="117">
        <f>-STOA!N31</f>
        <v>-270.66000000000003</v>
      </c>
      <c r="AC31">
        <f t="shared" si="0"/>
        <v>17.11858523386854</v>
      </c>
      <c r="AD31">
        <f t="shared" si="1"/>
        <v>1227.7597434002128</v>
      </c>
      <c r="AE31">
        <f>'IDT-1'!B31</f>
        <v>179</v>
      </c>
      <c r="AF31" s="26"/>
      <c r="AG31">
        <f t="shared" si="2"/>
        <v>1406.7597434002128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15.371053322826373</v>
      </c>
      <c r="F32">
        <f>GT_Spot!P32</f>
        <v>0</v>
      </c>
      <c r="G32">
        <f>PPCL_NG!P32</f>
        <v>5.66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1148.0036785843549</v>
      </c>
      <c r="P32" s="77">
        <v>110.36</v>
      </c>
      <c r="Q32" s="77">
        <v>36.409999999999997</v>
      </c>
      <c r="R32" s="80">
        <v>27.96</v>
      </c>
      <c r="S32" s="80">
        <v>0</v>
      </c>
      <c r="T32" s="78">
        <f>SUMPRODUCT(LTA!F32:AJ32,LTA!F$101:AJ$101,LTA!F$103:AJ$103)</f>
        <v>39.25</v>
      </c>
      <c r="U32" s="78">
        <f>SUMPRODUCT(LTA!F32:AJ32,LTA!F$102:AJ$102,LTA!F$103:AJ$103)</f>
        <v>91.58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116.72000000000001</v>
      </c>
      <c r="AB32" s="117">
        <f>-STOA!N32</f>
        <v>-270.66000000000003</v>
      </c>
      <c r="AC32">
        <f t="shared" si="0"/>
        <v>17.705748817538645</v>
      </c>
      <c r="AD32">
        <f t="shared" si="1"/>
        <v>1305.9489830896425</v>
      </c>
      <c r="AE32">
        <f>'IDT-1'!B32</f>
        <v>183</v>
      </c>
      <c r="AF32" s="26"/>
      <c r="AG32">
        <f t="shared" si="2"/>
        <v>1488.9489830896425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15.371053322826373</v>
      </c>
      <c r="F33">
        <f>GT_Spot!P33</f>
        <v>0</v>
      </c>
      <c r="G33">
        <f>PPCL_NG!P33</f>
        <v>5.66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1188.8838109421426</v>
      </c>
      <c r="P33" s="77">
        <v>110.36</v>
      </c>
      <c r="Q33" s="77">
        <v>36.409999999999997</v>
      </c>
      <c r="R33" s="80">
        <v>37</v>
      </c>
      <c r="S33" s="80">
        <v>0</v>
      </c>
      <c r="T33" s="78">
        <f>SUMPRODUCT(LTA!F33:AJ33,LTA!F$101:AJ$101,LTA!F$103:AJ$103)</f>
        <v>43.43</v>
      </c>
      <c r="U33" s="78">
        <f>SUMPRODUCT(LTA!F33:AJ33,LTA!F$102:AJ$102,LTA!F$103:AJ$103)</f>
        <v>90.29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118.82000000000001</v>
      </c>
      <c r="AB33" s="117">
        <f>-STOA!N33</f>
        <v>-270.66000000000003</v>
      </c>
      <c r="AC33">
        <f t="shared" si="0"/>
        <v>18.588473720785966</v>
      </c>
      <c r="AD33">
        <f t="shared" si="1"/>
        <v>1314.976390544183</v>
      </c>
      <c r="AE33">
        <f>'IDT-1'!B33</f>
        <v>231</v>
      </c>
      <c r="AF33" s="26"/>
      <c r="AG33">
        <f t="shared" si="2"/>
        <v>1545.976390544183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-117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15.371053322826373</v>
      </c>
      <c r="F34">
        <f>GT_Spot!P34</f>
        <v>0</v>
      </c>
      <c r="G34">
        <f>PPCL_NG!P34</f>
        <v>5.66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1191.66880087753</v>
      </c>
      <c r="P34" s="77">
        <v>110.36</v>
      </c>
      <c r="Q34" s="77">
        <v>36.409999999999997</v>
      </c>
      <c r="R34" s="80">
        <v>37</v>
      </c>
      <c r="S34" s="80">
        <v>0</v>
      </c>
      <c r="T34" s="78">
        <f>SUMPRODUCT(LTA!F34:AJ34,LTA!F$101:AJ$101,LTA!F$103:AJ$103)</f>
        <v>57.15</v>
      </c>
      <c r="U34" s="78">
        <f>SUMPRODUCT(LTA!F34:AJ34,LTA!F$102:AJ$102,LTA!F$103:AJ$103)</f>
        <v>90.26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122.32000000000001</v>
      </c>
      <c r="AB34" s="117">
        <f>-STOA!N34</f>
        <v>-270.66000000000003</v>
      </c>
      <c r="AC34">
        <f t="shared" si="0"/>
        <v>18.702106739562009</v>
      </c>
      <c r="AD34">
        <f t="shared" si="1"/>
        <v>1341.8377474607944</v>
      </c>
      <c r="AE34">
        <f>'IDT-1'!B34</f>
        <v>282</v>
      </c>
      <c r="AF34" s="26"/>
      <c r="AG34">
        <f t="shared" si="2"/>
        <v>1623.8377474607944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-110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15.371053322826373</v>
      </c>
      <c r="F35">
        <f>GT_Spot!P35</f>
        <v>0</v>
      </c>
      <c r="G35">
        <f>PPCL_NG!P35</f>
        <v>5.66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1181.5953746404737</v>
      </c>
      <c r="P35" s="77">
        <v>110.36</v>
      </c>
      <c r="Q35" s="77">
        <v>36.409999999999997</v>
      </c>
      <c r="R35" s="80">
        <v>41.5</v>
      </c>
      <c r="S35" s="80">
        <v>0</v>
      </c>
      <c r="T35" s="78">
        <f>SUMPRODUCT(LTA!F35:AJ35,LTA!F$101:AJ$101,LTA!F$103:AJ$103)</f>
        <v>71.77</v>
      </c>
      <c r="U35" s="78">
        <f>SUMPRODUCT(LTA!F35:AJ35,LTA!F$102:AJ$102,LTA!F$103:AJ$103)</f>
        <v>90.289999999999992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149.97000000000003</v>
      </c>
      <c r="AB35" s="117">
        <f>-STOA!N35</f>
        <v>-270.66000000000003</v>
      </c>
      <c r="AC35">
        <f t="shared" si="0"/>
        <v>19.078569353809083</v>
      </c>
      <c r="AD35">
        <f t="shared" si="1"/>
        <v>1372.1878586094908</v>
      </c>
      <c r="AE35">
        <f>'IDT-1'!B35</f>
        <v>298.40800000000002</v>
      </c>
      <c r="AF35" s="26"/>
      <c r="AG35">
        <f t="shared" si="2"/>
        <v>1670.5958586094907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-116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15.371053322826373</v>
      </c>
      <c r="F36">
        <f>GT_Spot!P36</f>
        <v>0</v>
      </c>
      <c r="G36">
        <f>PPCL_NG!P36</f>
        <v>5.66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1153.2383006720736</v>
      </c>
      <c r="P36" s="77">
        <v>110.36</v>
      </c>
      <c r="Q36" s="77">
        <v>36.409999999999997</v>
      </c>
      <c r="R36" s="80">
        <v>41.5</v>
      </c>
      <c r="S36" s="80">
        <v>0</v>
      </c>
      <c r="T36" s="78">
        <f>SUMPRODUCT(LTA!F36:AJ36,LTA!F$101:AJ$101,LTA!F$103:AJ$103)</f>
        <v>104.28999999999999</v>
      </c>
      <c r="U36" s="78">
        <f>SUMPRODUCT(LTA!F36:AJ36,LTA!F$102:AJ$102,LTA!F$103:AJ$103)</f>
        <v>90.34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224.55</v>
      </c>
      <c r="AB36" s="117">
        <f>-STOA!N36</f>
        <v>-270.66000000000003</v>
      </c>
      <c r="AC36">
        <f t="shared" si="0"/>
        <v>19.860728378109116</v>
      </c>
      <c r="AD36">
        <f t="shared" si="1"/>
        <v>1440.1986256167907</v>
      </c>
      <c r="AE36">
        <f>'IDT-1'!B36</f>
        <v>286.36900000000003</v>
      </c>
      <c r="AF36" s="26"/>
      <c r="AG36">
        <f t="shared" si="2"/>
        <v>1726.5676256167908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-126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15.371053322826373</v>
      </c>
      <c r="F37">
        <f>GT_Spot!P37</f>
        <v>0</v>
      </c>
      <c r="G37">
        <f>PPCL_NG!P37</f>
        <v>5.66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1082.3934648481481</v>
      </c>
      <c r="P37" s="77">
        <v>110.36</v>
      </c>
      <c r="Q37" s="77">
        <v>36.409999999999997</v>
      </c>
      <c r="R37" s="80">
        <v>41.5</v>
      </c>
      <c r="S37" s="80">
        <v>0</v>
      </c>
      <c r="T37" s="78">
        <f>SUMPRODUCT(LTA!F37:AJ37,LTA!F$101:AJ$101,LTA!F$103:AJ$103)</f>
        <v>97.170000000000016</v>
      </c>
      <c r="U37" s="78">
        <f>SUMPRODUCT(LTA!F37:AJ37,LTA!F$102:AJ$102,LTA!F$103:AJ$103)</f>
        <v>90.36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306.10000000000002</v>
      </c>
      <c r="AB37" s="117">
        <f>-STOA!N37</f>
        <v>-270.66000000000003</v>
      </c>
      <c r="AC37">
        <f t="shared" si="0"/>
        <v>19.812550675158814</v>
      </c>
      <c r="AD37">
        <f t="shared" si="1"/>
        <v>1452.8519674958156</v>
      </c>
      <c r="AE37">
        <f>'IDT-1'!B37</f>
        <v>262.31</v>
      </c>
      <c r="AF37" s="26"/>
      <c r="AG37">
        <f t="shared" si="2"/>
        <v>1715.1619674958156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15.371053322826373</v>
      </c>
      <c r="F38">
        <f>GT_Spot!P38</f>
        <v>0</v>
      </c>
      <c r="G38">
        <f>PPCL_NG!P38</f>
        <v>5.66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1067.7016734752481</v>
      </c>
      <c r="P38" s="77">
        <v>110.36</v>
      </c>
      <c r="Q38" s="77">
        <v>36.409999999999997</v>
      </c>
      <c r="R38" s="80">
        <v>41.5</v>
      </c>
      <c r="S38" s="80">
        <v>0</v>
      </c>
      <c r="T38" s="78">
        <f>SUMPRODUCT(LTA!F38:AJ38,LTA!F$101:AJ$101,LTA!F$103:AJ$103)</f>
        <v>112.85</v>
      </c>
      <c r="U38" s="78">
        <f>SUMPRODUCT(LTA!F38:AJ38,LTA!F$102:AJ$102,LTA!F$103:AJ$103)</f>
        <v>89.04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327.47000000000003</v>
      </c>
      <c r="AB38" s="117">
        <f>-STOA!N38</f>
        <v>-270.66000000000003</v>
      </c>
      <c r="AC38">
        <f t="shared" si="0"/>
        <v>19.891149380810951</v>
      </c>
      <c r="AD38">
        <f t="shared" si="1"/>
        <v>1485.8115774172634</v>
      </c>
      <c r="AE38">
        <f>'IDT-1'!B38</f>
        <v>263.21899999999999</v>
      </c>
      <c r="AF38" s="26"/>
      <c r="AG38">
        <f t="shared" si="2"/>
        <v>1749.0305774172634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-105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15.371053322826373</v>
      </c>
      <c r="F39">
        <f>GT_Spot!P39</f>
        <v>0</v>
      </c>
      <c r="G39">
        <f>PPCL_NG!P39</f>
        <v>5.66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1035.6992014644482</v>
      </c>
      <c r="P39" s="77">
        <v>110.36</v>
      </c>
      <c r="Q39" s="77">
        <v>36.409999999999997</v>
      </c>
      <c r="R39" s="80">
        <v>41.5</v>
      </c>
      <c r="S39" s="80">
        <v>0</v>
      </c>
      <c r="T39" s="78">
        <f>SUMPRODUCT(LTA!F39:AJ39,LTA!F$101:AJ$101,LTA!F$103:AJ$103)</f>
        <v>124.12</v>
      </c>
      <c r="U39" s="78">
        <f>SUMPRODUCT(LTA!F39:AJ39,LTA!F$102:AJ$102,LTA!F$103:AJ$103)</f>
        <v>87.95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381.32</v>
      </c>
      <c r="AB39" s="117">
        <f>-STOA!N39</f>
        <v>-270.66000000000003</v>
      </c>
      <c r="AC39">
        <f t="shared" si="0"/>
        <v>20.679044895881042</v>
      </c>
      <c r="AD39">
        <f t="shared" si="1"/>
        <v>1460.0512098913932</v>
      </c>
      <c r="AE39">
        <f>'IDT-1'!B39</f>
        <v>241.25</v>
      </c>
      <c r="AF39" s="26"/>
      <c r="AG39">
        <f t="shared" si="2"/>
        <v>1701.3012098913932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15.371053322826373</v>
      </c>
      <c r="F40">
        <f>GT_Spot!P40</f>
        <v>0</v>
      </c>
      <c r="G40">
        <f>PPCL_NG!P40</f>
        <v>5.66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1018.3327525509483</v>
      </c>
      <c r="P40" s="77">
        <v>110.36</v>
      </c>
      <c r="Q40" s="77">
        <v>36.409999999999997</v>
      </c>
      <c r="R40" s="80">
        <v>41.5</v>
      </c>
      <c r="S40" s="80">
        <v>0</v>
      </c>
      <c r="T40" s="78">
        <f>SUMPRODUCT(LTA!F40:AJ40,LTA!F$101:AJ$101,LTA!F$103:AJ$103)</f>
        <v>135.69</v>
      </c>
      <c r="U40" s="78">
        <f>SUMPRODUCT(LTA!F40:AJ40,LTA!F$102:AJ$102,LTA!F$103:AJ$103)</f>
        <v>78.900000000000006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423.77</v>
      </c>
      <c r="AB40" s="117">
        <f>-STOA!N40</f>
        <v>-270.66000000000003</v>
      </c>
      <c r="AC40">
        <f t="shared" si="0"/>
        <v>20.478049769332483</v>
      </c>
      <c r="AD40">
        <f t="shared" si="1"/>
        <v>1537.8557561044422</v>
      </c>
      <c r="AE40">
        <f>'IDT-1'!B40</f>
        <v>193.398</v>
      </c>
      <c r="AF40" s="26"/>
      <c r="AG40">
        <f t="shared" si="2"/>
        <v>1731.2537561044421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15.371053322826373</v>
      </c>
      <c r="F41">
        <f>GT_Spot!P41</f>
        <v>0</v>
      </c>
      <c r="G41">
        <f>PPCL_NG!P41</f>
        <v>5.66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1014.5072049649482</v>
      </c>
      <c r="P41" s="77">
        <v>110.36</v>
      </c>
      <c r="Q41" s="77">
        <v>36.409999999999997</v>
      </c>
      <c r="R41" s="80">
        <v>41.5</v>
      </c>
      <c r="S41" s="80">
        <v>0</v>
      </c>
      <c r="T41" s="78">
        <f>SUMPRODUCT(LTA!F41:AJ41,LTA!F$101:AJ$101,LTA!F$103:AJ$103)</f>
        <v>163.32</v>
      </c>
      <c r="U41" s="78">
        <f>SUMPRODUCT(LTA!F41:AJ41,LTA!F$102:AJ$102,LTA!F$103:AJ$103)</f>
        <v>76.89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471.01</v>
      </c>
      <c r="AB41" s="117">
        <f>-STOA!N41</f>
        <v>-270.66000000000003</v>
      </c>
      <c r="AC41">
        <f t="shared" si="0"/>
        <v>20.458658493755664</v>
      </c>
      <c r="AD41">
        <f t="shared" si="1"/>
        <v>1700.399599794019</v>
      </c>
      <c r="AE41">
        <f>'IDT-1'!B41</f>
        <v>152.24299999999999</v>
      </c>
      <c r="AF41" s="26"/>
      <c r="AG41">
        <f t="shared" si="2"/>
        <v>1852.6425997940189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-30</v>
      </c>
      <c r="AM41" s="75">
        <f>RTM_PXI!H41</f>
        <v>0</v>
      </c>
      <c r="AN41" s="75">
        <f>RTM_PXI!N41</f>
        <v>0</v>
      </c>
      <c r="AO41" s="192">
        <f>GDAM_IEX!H41</f>
        <v>11.49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15.371053322826373</v>
      </c>
      <c r="F42">
        <f>GT_Spot!P42</f>
        <v>0</v>
      </c>
      <c r="G42">
        <f>PPCL_NG!P42</f>
        <v>5.66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978.9782814380228</v>
      </c>
      <c r="P42" s="77">
        <v>110.36</v>
      </c>
      <c r="Q42" s="77">
        <v>36.409999999999997</v>
      </c>
      <c r="R42" s="80">
        <v>41.5</v>
      </c>
      <c r="S42" s="80">
        <v>0</v>
      </c>
      <c r="T42" s="78">
        <f>SUMPRODUCT(LTA!F42:AJ42,LTA!F$101:AJ$101,LTA!F$103:AJ$103)</f>
        <v>191.61999999999998</v>
      </c>
      <c r="U42" s="78">
        <f>SUMPRODUCT(LTA!F42:AJ42,LTA!F$102:AJ$102,LTA!F$103:AJ$103)</f>
        <v>75.02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1.48</v>
      </c>
      <c r="Z42" s="75">
        <f>IEX!N42</f>
        <v>0</v>
      </c>
      <c r="AA42" s="117">
        <f>STOA!H42</f>
        <v>478.01</v>
      </c>
      <c r="AB42" s="117">
        <f>-STOA!N42</f>
        <v>-270.66000000000003</v>
      </c>
      <c r="AC42">
        <f t="shared" si="0"/>
        <v>20.69807732910774</v>
      </c>
      <c r="AD42">
        <f t="shared" si="1"/>
        <v>1737.4112574317412</v>
      </c>
      <c r="AE42">
        <f>'IDT-1'!B42</f>
        <v>135.60400000000001</v>
      </c>
      <c r="AF42" s="26"/>
      <c r="AG42">
        <f t="shared" si="2"/>
        <v>1873.0152574317412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-25</v>
      </c>
      <c r="AM42" s="75">
        <f>RTM_PXI!H42</f>
        <v>0</v>
      </c>
      <c r="AN42" s="75">
        <f>RTM_PXI!N42</f>
        <v>0</v>
      </c>
      <c r="AO42" s="192">
        <f>GDAM_IEX!H42</f>
        <v>44.36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15.371053322826373</v>
      </c>
      <c r="F43">
        <f>GT_Spot!P43</f>
        <v>0</v>
      </c>
      <c r="G43">
        <f>PPCL_NG!P43</f>
        <v>8.49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974.82883417352275</v>
      </c>
      <c r="P43" s="77">
        <v>110.36</v>
      </c>
      <c r="Q43" s="77">
        <v>36.409999999999997</v>
      </c>
      <c r="R43" s="80">
        <v>41.5</v>
      </c>
      <c r="S43" s="80">
        <v>0</v>
      </c>
      <c r="T43" s="78">
        <f>SUMPRODUCT(LTA!F43:AJ43,LTA!F$101:AJ$101,LTA!F$103:AJ$103)</f>
        <v>222.21</v>
      </c>
      <c r="U43" s="78">
        <f>SUMPRODUCT(LTA!F43:AJ43,LTA!F$102:AJ$102,LTA!F$103:AJ$103)</f>
        <v>70.849999999999994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478.33000000000004</v>
      </c>
      <c r="AB43" s="117">
        <f>-STOA!N43</f>
        <v>-270.66000000000003</v>
      </c>
      <c r="AC43">
        <f t="shared" si="0"/>
        <v>21.337712998668437</v>
      </c>
      <c r="AD43">
        <f t="shared" si="1"/>
        <v>1765.2621744976805</v>
      </c>
      <c r="AE43">
        <f>'IDT-1'!B43</f>
        <v>130.26300000000001</v>
      </c>
      <c r="AF43" s="26"/>
      <c r="AG43">
        <f t="shared" si="2"/>
        <v>1895.5251744976804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-47</v>
      </c>
      <c r="AM43" s="75">
        <f>RTM_PXI!H43</f>
        <v>0</v>
      </c>
      <c r="AN43" s="75">
        <f>RTM_PXI!N43</f>
        <v>0</v>
      </c>
      <c r="AO43" s="192">
        <f>GDAM_IEX!H43</f>
        <v>70.91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15.371053322826373</v>
      </c>
      <c r="F44">
        <f>GT_Spot!P44</f>
        <v>0</v>
      </c>
      <c r="G44">
        <f>PPCL_NG!P44</f>
        <v>8.49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967.43713902572279</v>
      </c>
      <c r="P44" s="77">
        <v>110.36</v>
      </c>
      <c r="Q44" s="77">
        <v>36.409999999999997</v>
      </c>
      <c r="R44" s="80">
        <v>41.5</v>
      </c>
      <c r="S44" s="80">
        <v>0</v>
      </c>
      <c r="T44" s="78">
        <f>SUMPRODUCT(LTA!F44:AJ44,LTA!F$101:AJ$101,LTA!F$103:AJ$103)</f>
        <v>273.34000000000003</v>
      </c>
      <c r="U44" s="78">
        <f>SUMPRODUCT(LTA!F44:AJ44,LTA!F$102:AJ$102,LTA!F$103:AJ$103)</f>
        <v>33.409999999999997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49.28</v>
      </c>
      <c r="Z44" s="75">
        <f>IEX!N44</f>
        <v>0</v>
      </c>
      <c r="AA44" s="117">
        <f>STOA!H44</f>
        <v>419.18000000000006</v>
      </c>
      <c r="AB44" s="117">
        <f>-STOA!N44</f>
        <v>-270.66000000000003</v>
      </c>
      <c r="AC44">
        <f t="shared" si="0"/>
        <v>21.711842759333901</v>
      </c>
      <c r="AD44">
        <f t="shared" si="1"/>
        <v>1765.2163495892153</v>
      </c>
      <c r="AE44">
        <f>'IDT-1'!B44</f>
        <v>124.639</v>
      </c>
      <c r="AF44" s="26"/>
      <c r="AG44">
        <f t="shared" si="2"/>
        <v>1889.8553495892152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-68</v>
      </c>
      <c r="AM44" s="75">
        <f>RTM_PXI!H44</f>
        <v>0</v>
      </c>
      <c r="AN44" s="75">
        <f>RTM_PXI!N44</f>
        <v>0</v>
      </c>
      <c r="AO44" s="192">
        <f>GDAM_IEX!H44</f>
        <v>95.81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15.371053322826373</v>
      </c>
      <c r="F45">
        <f>GT_Spot!P45</f>
        <v>0</v>
      </c>
      <c r="G45">
        <f>PPCL_NG!P45</f>
        <v>8.49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952.99153592752282</v>
      </c>
      <c r="P45" s="77">
        <v>110.36</v>
      </c>
      <c r="Q45" s="77">
        <v>36.409999999999997</v>
      </c>
      <c r="R45" s="80">
        <v>41.5</v>
      </c>
      <c r="S45" s="80">
        <v>0</v>
      </c>
      <c r="T45" s="78">
        <f>SUMPRODUCT(LTA!F45:AJ45,LTA!F$101:AJ$101,LTA!F$103:AJ$103)</f>
        <v>297.33999999999992</v>
      </c>
      <c r="U45" s="78">
        <f>SUMPRODUCT(LTA!F45:AJ45,LTA!F$102:AJ$102,LTA!F$103:AJ$103)</f>
        <v>32.659999999999997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2.54</v>
      </c>
      <c r="Z45" s="75">
        <f>IEX!N45</f>
        <v>0</v>
      </c>
      <c r="AA45" s="117">
        <f>STOA!H45</f>
        <v>425.48</v>
      </c>
      <c r="AB45" s="117">
        <f>-STOA!N45</f>
        <v>-270.66000000000003</v>
      </c>
      <c r="AC45">
        <f t="shared" si="0"/>
        <v>21.557743237380475</v>
      </c>
      <c r="AD45">
        <f t="shared" si="1"/>
        <v>1719.7348460129685</v>
      </c>
      <c r="AE45">
        <f>'IDT-1'!B45</f>
        <v>130.922</v>
      </c>
      <c r="AF45" s="26"/>
      <c r="AG45">
        <f t="shared" si="2"/>
        <v>1850.6568460129686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-82</v>
      </c>
      <c r="AM45" s="75">
        <f>RTM_PXI!H45</f>
        <v>0</v>
      </c>
      <c r="AN45" s="75">
        <f>RTM_PXI!N45</f>
        <v>0</v>
      </c>
      <c r="AO45" s="192">
        <f>GDAM_IEX!H45</f>
        <v>95.81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15.371053322826373</v>
      </c>
      <c r="F46">
        <f>GT_Spot!P46</f>
        <v>0</v>
      </c>
      <c r="G46">
        <f>PPCL_NG!P46</f>
        <v>8.49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942.92996024492288</v>
      </c>
      <c r="P46" s="77">
        <v>110.36</v>
      </c>
      <c r="Q46" s="77">
        <v>36.409999999999997</v>
      </c>
      <c r="R46" s="80">
        <v>41.5</v>
      </c>
      <c r="S46" s="80">
        <v>0</v>
      </c>
      <c r="T46" s="78">
        <f>SUMPRODUCT(LTA!F46:AJ46,LTA!F$101:AJ$101,LTA!F$103:AJ$103)</f>
        <v>328.82000000000005</v>
      </c>
      <c r="U46" s="78">
        <f>SUMPRODUCT(LTA!F46:AJ46,LTA!F$102:AJ$102,LTA!F$103:AJ$103)</f>
        <v>30.57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434.58000000000004</v>
      </c>
      <c r="AB46" s="117">
        <f>-STOA!N46</f>
        <v>-270.66000000000003</v>
      </c>
      <c r="AC46">
        <f t="shared" si="0"/>
        <v>21.006235928274329</v>
      </c>
      <c r="AD46">
        <f t="shared" si="1"/>
        <v>1711.8547776394753</v>
      </c>
      <c r="AE46">
        <f>'IDT-1'!B46</f>
        <v>146.62899999999999</v>
      </c>
      <c r="AF46" s="26"/>
      <c r="AG46">
        <f t="shared" si="2"/>
        <v>1858.4837776394752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-55</v>
      </c>
      <c r="AM46" s="75">
        <f>RTM_PXI!H46</f>
        <v>0</v>
      </c>
      <c r="AN46" s="75">
        <f>RTM_PXI!N46</f>
        <v>0</v>
      </c>
      <c r="AO46" s="192">
        <f>GDAM_IEX!H46</f>
        <v>34.49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15.371053322826373</v>
      </c>
      <c r="F47">
        <f>GT_Spot!P47</f>
        <v>0</v>
      </c>
      <c r="G47">
        <f>PPCL_NG!P47</f>
        <v>8.49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932.604458847704</v>
      </c>
      <c r="P47" s="77">
        <v>110.36</v>
      </c>
      <c r="Q47" s="77">
        <v>36.409999999999997</v>
      </c>
      <c r="R47" s="80">
        <v>41.5</v>
      </c>
      <c r="S47" s="80">
        <v>0</v>
      </c>
      <c r="T47" s="78">
        <f>SUMPRODUCT(LTA!F47:AJ47,LTA!F$101:AJ$101,LTA!F$103:AJ$103)</f>
        <v>343.95</v>
      </c>
      <c r="U47" s="78">
        <f>SUMPRODUCT(LTA!F47:AJ47,LTA!F$102:AJ$102,LTA!F$103:AJ$103)</f>
        <v>33.81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168.63</v>
      </c>
      <c r="Z47" s="75">
        <f>IEX!N47</f>
        <v>0</v>
      </c>
      <c r="AA47" s="117">
        <f>STOA!H47</f>
        <v>152.81</v>
      </c>
      <c r="AB47" s="117">
        <f>-STOA!N47</f>
        <v>-270.66000000000003</v>
      </c>
      <c r="AC47">
        <f t="shared" si="0"/>
        <v>20.132714502258054</v>
      </c>
      <c r="AD47">
        <f t="shared" si="1"/>
        <v>1723.9527976682721</v>
      </c>
      <c r="AE47">
        <f>'IDT-1'!B47</f>
        <v>173.05600000000001</v>
      </c>
      <c r="AF47" s="26"/>
      <c r="AG47">
        <f t="shared" si="2"/>
        <v>1897.0087976682721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95.81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15.371053322826373</v>
      </c>
      <c r="F48">
        <f>GT_Spot!P48</f>
        <v>0</v>
      </c>
      <c r="G48">
        <f>PPCL_NG!P48</f>
        <v>8.49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920.96863715760867</v>
      </c>
      <c r="P48" s="77">
        <v>110.36</v>
      </c>
      <c r="Q48" s="77">
        <v>36.409999999999997</v>
      </c>
      <c r="R48" s="80">
        <v>41.5</v>
      </c>
      <c r="S48" s="80">
        <v>0</v>
      </c>
      <c r="T48" s="78">
        <f>SUMPRODUCT(LTA!F48:AJ48,LTA!F$101:AJ$101,LTA!F$103:AJ$103)</f>
        <v>356.82</v>
      </c>
      <c r="U48" s="78">
        <f>SUMPRODUCT(LTA!F48:AJ48,LTA!F$102:AJ$102,LTA!F$103:AJ$103)</f>
        <v>33.69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103.76</v>
      </c>
      <c r="Z48" s="75">
        <f>IEX!N48</f>
        <v>0</v>
      </c>
      <c r="AA48" s="117">
        <f>STOA!H48</f>
        <v>156.31</v>
      </c>
      <c r="AB48" s="117">
        <f>-STOA!N48</f>
        <v>-270.66000000000003</v>
      </c>
      <c r="AC48">
        <f t="shared" si="0"/>
        <v>19.599471271385216</v>
      </c>
      <c r="AD48">
        <f t="shared" si="1"/>
        <v>1663.8902192090497</v>
      </c>
      <c r="AE48">
        <f>'IDT-1'!B48</f>
        <v>205.22200000000001</v>
      </c>
      <c r="AF48" s="26"/>
      <c r="AG48">
        <f t="shared" si="2"/>
        <v>1869.1122192090497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95.47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15.371053322826373</v>
      </c>
      <c r="F49">
        <f>GT_Spot!P49</f>
        <v>0</v>
      </c>
      <c r="G49">
        <f>PPCL_NG!P49</f>
        <v>8.49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919.96118852063103</v>
      </c>
      <c r="P49" s="77">
        <v>110.36</v>
      </c>
      <c r="Q49" s="77">
        <v>36.409999999999997</v>
      </c>
      <c r="R49" s="80">
        <v>41.5</v>
      </c>
      <c r="S49" s="80">
        <v>0</v>
      </c>
      <c r="T49" s="78">
        <f>SUMPRODUCT(LTA!F49:AJ49,LTA!F$101:AJ$101,LTA!F$103:AJ$103)</f>
        <v>367.92000000000007</v>
      </c>
      <c r="U49" s="78">
        <f>SUMPRODUCT(LTA!F49:AJ49,LTA!F$102:AJ$102,LTA!F$103:AJ$103)</f>
        <v>32.659999999999997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28.74</v>
      </c>
      <c r="Z49" s="75">
        <f>IEX!N49</f>
        <v>0</v>
      </c>
      <c r="AA49" s="117">
        <f>STOA!H49</f>
        <v>156.31</v>
      </c>
      <c r="AB49" s="117">
        <f>-STOA!N49</f>
        <v>-270.66000000000003</v>
      </c>
      <c r="AC49">
        <f t="shared" si="0"/>
        <v>19.829947327899589</v>
      </c>
      <c r="AD49">
        <f t="shared" si="1"/>
        <v>1507.0422945155578</v>
      </c>
      <c r="AE49">
        <f>'IDT-1'!B49</f>
        <v>229.197</v>
      </c>
      <c r="AF49" s="26"/>
      <c r="AG49">
        <f t="shared" si="2"/>
        <v>1736.239294515558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-91</v>
      </c>
      <c r="AM49" s="75">
        <f>RTM_PXI!H49</f>
        <v>0</v>
      </c>
      <c r="AN49" s="75">
        <f>RTM_PXI!N49</f>
        <v>0</v>
      </c>
      <c r="AO49" s="192">
        <f>GDAM_IEX!H49</f>
        <v>95.81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15.371053322826373</v>
      </c>
      <c r="F50">
        <f>GT_Spot!P50</f>
        <v>0</v>
      </c>
      <c r="G50">
        <f>PPCL_NG!P50</f>
        <v>8.49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919.95921211903533</v>
      </c>
      <c r="P50" s="77">
        <v>110.36</v>
      </c>
      <c r="Q50" s="77">
        <v>36.409999999999997</v>
      </c>
      <c r="R50" s="80">
        <v>41.5</v>
      </c>
      <c r="S50" s="80">
        <v>0</v>
      </c>
      <c r="T50" s="78">
        <f>SUMPRODUCT(LTA!F50:AJ50,LTA!F$101:AJ$101,LTA!F$103:AJ$103)</f>
        <v>369.77</v>
      </c>
      <c r="U50" s="78">
        <f>SUMPRODUCT(LTA!F50:AJ50,LTA!F$102:AJ$102,LTA!F$103:AJ$103)</f>
        <v>32.299999999999997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156.31</v>
      </c>
      <c r="AB50" s="117">
        <f>-STOA!N50</f>
        <v>-270.66000000000003</v>
      </c>
      <c r="AC50">
        <f t="shared" si="0"/>
        <v>19.271960573176521</v>
      </c>
      <c r="AD50">
        <f t="shared" si="1"/>
        <v>1434.1483048686848</v>
      </c>
      <c r="AE50">
        <f>'IDT-1'!B50</f>
        <v>267.96699999999998</v>
      </c>
      <c r="AF50" s="26"/>
      <c r="AG50">
        <f t="shared" si="2"/>
        <v>1702.1153048686847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-96</v>
      </c>
      <c r="AM50" s="75">
        <f>RTM_PXI!H50</f>
        <v>0</v>
      </c>
      <c r="AN50" s="75">
        <f>RTM_PXI!N50</f>
        <v>0</v>
      </c>
      <c r="AO50" s="192">
        <f>GDAM_IEX!H50</f>
        <v>54.61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15.371053322826373</v>
      </c>
      <c r="F51">
        <f>GT_Spot!P51</f>
        <v>0</v>
      </c>
      <c r="G51">
        <f>PPCL_NG!P51</f>
        <v>8.49</v>
      </c>
      <c r="H51">
        <f>PPCL_Spot!P51</f>
        <v>0</v>
      </c>
      <c r="I51">
        <f>Bawana_NG!P51</f>
        <v>75.599999999999994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919.95316446088543</v>
      </c>
      <c r="P51" s="77">
        <v>110.36</v>
      </c>
      <c r="Q51" s="77">
        <v>36.409999999999997</v>
      </c>
      <c r="R51" s="80">
        <v>41.5</v>
      </c>
      <c r="S51" s="80">
        <v>0</v>
      </c>
      <c r="T51" s="78">
        <f>SUMPRODUCT(LTA!F51:AJ51,LTA!F$101:AJ$101,LTA!F$103:AJ$103)</f>
        <v>372.07</v>
      </c>
      <c r="U51" s="78">
        <f>SUMPRODUCT(LTA!F51:AJ51,LTA!F$102:AJ$102,LTA!F$103:AJ$103)</f>
        <v>32.159999999999997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157.71</v>
      </c>
      <c r="AB51" s="117">
        <f>-STOA!N51</f>
        <v>-270.66000000000003</v>
      </c>
      <c r="AC51">
        <f t="shared" si="0"/>
        <v>18.472822252896989</v>
      </c>
      <c r="AD51">
        <f t="shared" si="1"/>
        <v>1424.4913955308148</v>
      </c>
      <c r="AE51">
        <f>'IDT-1'!B51</f>
        <v>282</v>
      </c>
      <c r="AF51" s="26"/>
      <c r="AG51">
        <f t="shared" si="2"/>
        <v>1706.4913955308148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15.371053322826373</v>
      </c>
      <c r="F52">
        <f>GT_Spot!P52</f>
        <v>0</v>
      </c>
      <c r="G52">
        <f>PPCL_NG!P52</f>
        <v>8.49</v>
      </c>
      <c r="H52">
        <f>PPCL_Spot!P52</f>
        <v>0</v>
      </c>
      <c r="I52">
        <f>Bawana_NG!P52</f>
        <v>75.599999999999994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921.34684575928532</v>
      </c>
      <c r="P52" s="77">
        <v>110.36</v>
      </c>
      <c r="Q52" s="77">
        <v>36.409999999999997</v>
      </c>
      <c r="R52" s="80">
        <v>41.5</v>
      </c>
      <c r="S52" s="80">
        <v>0</v>
      </c>
      <c r="T52" s="78">
        <f>SUMPRODUCT(LTA!F52:AJ52,LTA!F$101:AJ$101,LTA!F$103:AJ$103)</f>
        <v>373.53</v>
      </c>
      <c r="U52" s="78">
        <f>SUMPRODUCT(LTA!F52:AJ52,LTA!F$102:AJ$102,LTA!F$103:AJ$103)</f>
        <v>31.91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157.71</v>
      </c>
      <c r="AB52" s="117">
        <f>-STOA!N52</f>
        <v>-270.66000000000003</v>
      </c>
      <c r="AC52">
        <f t="shared" si="0"/>
        <v>18.540125285933886</v>
      </c>
      <c r="AD52">
        <f t="shared" si="1"/>
        <v>1422.0277737961778</v>
      </c>
      <c r="AE52">
        <f>'IDT-1'!B52</f>
        <v>237</v>
      </c>
      <c r="AF52" s="26"/>
      <c r="AG52">
        <f t="shared" si="2"/>
        <v>1659.0277737961778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15.371053322826373</v>
      </c>
      <c r="F53">
        <f>GT_Spot!P53</f>
        <v>0</v>
      </c>
      <c r="G53">
        <f>PPCL_NG!P53</f>
        <v>8.49</v>
      </c>
      <c r="H53">
        <f>PPCL_Spot!P53</f>
        <v>0</v>
      </c>
      <c r="I53">
        <f>Bawana_NG!P53</f>
        <v>75.599999999999994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901.61142921931219</v>
      </c>
      <c r="P53" s="77">
        <v>110.36</v>
      </c>
      <c r="Q53" s="77">
        <v>36.409999999999997</v>
      </c>
      <c r="R53" s="80">
        <v>41.5</v>
      </c>
      <c r="S53" s="80">
        <v>0</v>
      </c>
      <c r="T53" s="78">
        <f>SUMPRODUCT(LTA!F53:AJ53,LTA!F$101:AJ$101,LTA!F$103:AJ$103)</f>
        <v>374.96</v>
      </c>
      <c r="U53" s="78">
        <f>SUMPRODUCT(LTA!F53:AJ53,LTA!F$102:AJ$102,LTA!F$103:AJ$103)</f>
        <v>28.12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157.71</v>
      </c>
      <c r="AB53" s="117">
        <f>-STOA!N53</f>
        <v>-270.66000000000003</v>
      </c>
      <c r="AC53">
        <f t="shared" si="0"/>
        <v>17.972804264449916</v>
      </c>
      <c r="AD53">
        <f t="shared" si="1"/>
        <v>1442.4996782776886</v>
      </c>
      <c r="AE53">
        <f>'IDT-1'!B53</f>
        <v>181</v>
      </c>
      <c r="AF53" s="26"/>
      <c r="AG53">
        <f t="shared" si="2"/>
        <v>1623.4996782776886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15.371053322826373</v>
      </c>
      <c r="F54">
        <f>GT_Spot!P54</f>
        <v>0</v>
      </c>
      <c r="G54">
        <f>PPCL_NG!P54</f>
        <v>8.49</v>
      </c>
      <c r="H54">
        <f>PPCL_Spot!P54</f>
        <v>0</v>
      </c>
      <c r="I54">
        <f>Bawana_NG!P54</f>
        <v>75.599999999999994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901.61142921931219</v>
      </c>
      <c r="P54" s="77">
        <v>110.36</v>
      </c>
      <c r="Q54" s="77">
        <v>36.409999999999997</v>
      </c>
      <c r="R54" s="80">
        <v>41.5</v>
      </c>
      <c r="S54" s="80">
        <v>0</v>
      </c>
      <c r="T54" s="78">
        <f>SUMPRODUCT(LTA!F54:AJ54,LTA!F$101:AJ$101,LTA!F$103:AJ$103)</f>
        <v>375.19</v>
      </c>
      <c r="U54" s="78">
        <f>SUMPRODUCT(LTA!F54:AJ54,LTA!F$102:AJ$102,LTA!F$103:AJ$103)</f>
        <v>42.18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157.71</v>
      </c>
      <c r="AB54" s="117">
        <f>-STOA!N54</f>
        <v>-270.66000000000003</v>
      </c>
      <c r="AC54">
        <f t="shared" si="0"/>
        <v>18.054165626838941</v>
      </c>
      <c r="AD54">
        <f t="shared" si="1"/>
        <v>1461.7083169152997</v>
      </c>
      <c r="AE54">
        <f>'IDT-1'!B54</f>
        <v>137</v>
      </c>
      <c r="AF54" s="26"/>
      <c r="AG54">
        <f t="shared" si="2"/>
        <v>1598.7083169152997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15.371053322826373</v>
      </c>
      <c r="F55">
        <f>GT_Spot!P55</f>
        <v>0</v>
      </c>
      <c r="G55">
        <f>PPCL_NG!P55</f>
        <v>8.49</v>
      </c>
      <c r="H55">
        <f>PPCL_Spot!P55</f>
        <v>0</v>
      </c>
      <c r="I55">
        <f>Bawana_NG!P55</f>
        <v>82.963888628480348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875.77355041284807</v>
      </c>
      <c r="P55" s="77">
        <v>110.36</v>
      </c>
      <c r="Q55" s="77">
        <v>36.409999999999997</v>
      </c>
      <c r="R55" s="80">
        <v>41.5</v>
      </c>
      <c r="S55" s="80">
        <v>0</v>
      </c>
      <c r="T55" s="78">
        <f>SUMPRODUCT(LTA!F55:AJ55,LTA!F$101:AJ$101,LTA!F$103:AJ$103)</f>
        <v>377.3</v>
      </c>
      <c r="U55" s="78">
        <f>SUMPRODUCT(LTA!F55:AJ55,LTA!F$102:AJ$102,LTA!F$103:AJ$103)</f>
        <v>43.65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157.71</v>
      </c>
      <c r="AB55" s="117">
        <f>-STOA!N55</f>
        <v>-270.66000000000003</v>
      </c>
      <c r="AC55">
        <f t="shared" si="0"/>
        <v>17.984308727961952</v>
      </c>
      <c r="AD55">
        <f t="shared" si="1"/>
        <v>1481.964183636193</v>
      </c>
      <c r="AE55">
        <f>'IDT-1'!B55</f>
        <v>81</v>
      </c>
      <c r="AF55" s="26"/>
      <c r="AG55">
        <f t="shared" si="2"/>
        <v>1562.964183636193</v>
      </c>
      <c r="AI55" s="75">
        <f>PXIL!H55</f>
        <v>0</v>
      </c>
      <c r="AJ55" s="75">
        <f>PXIL!N55</f>
        <v>0</v>
      </c>
      <c r="AK55" s="75">
        <f>RTM_IEX!H55</f>
        <v>21.08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15.371053322826373</v>
      </c>
      <c r="F56">
        <f>GT_Spot!P56</f>
        <v>0</v>
      </c>
      <c r="G56">
        <f>PPCL_NG!P56</f>
        <v>19.993335554815058</v>
      </c>
      <c r="H56">
        <f>PPCL_Spot!P56</f>
        <v>0</v>
      </c>
      <c r="I56">
        <f>Bawana_NG!P56</f>
        <v>82.963888628480348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847.51444059794517</v>
      </c>
      <c r="P56" s="77">
        <v>110.36</v>
      </c>
      <c r="Q56" s="77">
        <v>36.409999999999997</v>
      </c>
      <c r="R56" s="80">
        <v>41.5</v>
      </c>
      <c r="S56" s="80">
        <v>0</v>
      </c>
      <c r="T56" s="78">
        <f>SUMPRODUCT(LTA!F56:AJ56,LTA!F$101:AJ$101,LTA!F$103:AJ$103)</f>
        <v>376.95</v>
      </c>
      <c r="U56" s="78">
        <f>SUMPRODUCT(LTA!F56:AJ56,LTA!F$102:AJ$102,LTA!F$103:AJ$103)</f>
        <v>44.77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157.71</v>
      </c>
      <c r="AB56" s="117">
        <f>-STOA!N56</f>
        <v>-270.66000000000003</v>
      </c>
      <c r="AC56">
        <f t="shared" si="0"/>
        <v>17.759329914473174</v>
      </c>
      <c r="AD56">
        <f t="shared" si="1"/>
        <v>1456.6233881895937</v>
      </c>
      <c r="AE56">
        <f>'IDT-1'!B56</f>
        <v>37</v>
      </c>
      <c r="AF56" s="26"/>
      <c r="AG56">
        <f t="shared" si="2"/>
        <v>1493.6233881895937</v>
      </c>
      <c r="AI56" s="75">
        <f>PXIL!H56</f>
        <v>0</v>
      </c>
      <c r="AJ56" s="75">
        <f>PXIL!N56</f>
        <v>0</v>
      </c>
      <c r="AK56" s="75">
        <f>RTM_IEX!H56</f>
        <v>11.5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15.371053322826373</v>
      </c>
      <c r="F57">
        <f>GT_Spot!P57</f>
        <v>0</v>
      </c>
      <c r="G57">
        <f>PPCL_NG!P57</f>
        <v>30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832.16856788808718</v>
      </c>
      <c r="P57" s="77">
        <v>110.36</v>
      </c>
      <c r="Q57" s="77">
        <v>36.409999999999997</v>
      </c>
      <c r="R57" s="80">
        <v>41.5</v>
      </c>
      <c r="S57" s="80">
        <v>0</v>
      </c>
      <c r="T57" s="78">
        <f>SUMPRODUCT(LTA!F57:AJ57,LTA!F$101:AJ$101,LTA!F$103:AJ$103)</f>
        <v>382.7</v>
      </c>
      <c r="U57" s="78">
        <f>SUMPRODUCT(LTA!F57:AJ57,LTA!F$102:AJ$102,LTA!F$103:AJ$103)</f>
        <v>45.84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156.31</v>
      </c>
      <c r="AB57" s="117">
        <f>-STOA!N57</f>
        <v>-270.66000000000003</v>
      </c>
      <c r="AC57">
        <f t="shared" si="0"/>
        <v>17.971680890599131</v>
      </c>
      <c r="AD57">
        <f t="shared" si="1"/>
        <v>1480.5418299550533</v>
      </c>
      <c r="AE57">
        <f>'IDT-1'!B57</f>
        <v>27</v>
      </c>
      <c r="AF57" s="26"/>
      <c r="AG57">
        <f t="shared" si="2"/>
        <v>1507.5418299550533</v>
      </c>
      <c r="AI57" s="75">
        <f>PXIL!H57</f>
        <v>0</v>
      </c>
      <c r="AJ57" s="75">
        <f>PXIL!N57</f>
        <v>0</v>
      </c>
      <c r="AK57" s="75">
        <f>RTM_IEX!H57</f>
        <v>34.49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15.371053322826373</v>
      </c>
      <c r="F58">
        <f>GT_Spot!P58</f>
        <v>0</v>
      </c>
      <c r="G58">
        <f>PPCL_NG!P58</f>
        <v>30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834.81165765112337</v>
      </c>
      <c r="P58" s="77">
        <v>110.36</v>
      </c>
      <c r="Q58" s="77">
        <v>36.409999999999997</v>
      </c>
      <c r="R58" s="80">
        <v>41.5</v>
      </c>
      <c r="S58" s="80">
        <v>0</v>
      </c>
      <c r="T58" s="78">
        <f>SUMPRODUCT(LTA!F58:AJ58,LTA!F$101:AJ$101,LTA!F$103:AJ$103)</f>
        <v>389.4</v>
      </c>
      <c r="U58" s="78">
        <f>SUMPRODUCT(LTA!F58:AJ58,LTA!F$102:AJ$102,LTA!F$103:AJ$103)</f>
        <v>43.879999999999995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147.91</v>
      </c>
      <c r="AB58" s="117">
        <f>-STOA!N58</f>
        <v>-270.66000000000003</v>
      </c>
      <c r="AC58">
        <f t="shared" si="0"/>
        <v>17.97118008051385</v>
      </c>
      <c r="AD58">
        <f t="shared" si="1"/>
        <v>1480.4854205281752</v>
      </c>
      <c r="AE58">
        <f>'IDT-1'!B58</f>
        <v>32</v>
      </c>
      <c r="AF58" s="26"/>
      <c r="AG58">
        <f t="shared" si="2"/>
        <v>1512.4854205281752</v>
      </c>
      <c r="AI58" s="75">
        <f>PXIL!H58</f>
        <v>0</v>
      </c>
      <c r="AJ58" s="75">
        <f>PXIL!N58</f>
        <v>0</v>
      </c>
      <c r="AK58" s="75">
        <f>RTM_IEX!H58</f>
        <v>35.450000000000003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15.371053322826373</v>
      </c>
      <c r="F59">
        <f>GT_Spot!P59</f>
        <v>0</v>
      </c>
      <c r="G59">
        <f>PPCL_NG!P59</f>
        <v>30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864.24420361598607</v>
      </c>
      <c r="P59" s="77">
        <v>110.36</v>
      </c>
      <c r="Q59" s="77">
        <v>36.409999999999997</v>
      </c>
      <c r="R59" s="80">
        <v>41.5</v>
      </c>
      <c r="S59" s="80">
        <v>0</v>
      </c>
      <c r="T59" s="78">
        <f>SUMPRODUCT(LTA!F59:AJ59,LTA!F$101:AJ$101,LTA!F$103:AJ$103)</f>
        <v>386.09</v>
      </c>
      <c r="U59" s="78">
        <f>SUMPRODUCT(LTA!F59:AJ59,LTA!F$102:AJ$102,LTA!F$103:AJ$103)</f>
        <v>43.26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147.91</v>
      </c>
      <c r="AB59" s="117">
        <f>-STOA!N59</f>
        <v>-270.66000000000003</v>
      </c>
      <c r="AC59">
        <f t="shared" si="0"/>
        <v>18.052250485004638</v>
      </c>
      <c r="AD59">
        <f t="shared" si="1"/>
        <v>1489.616896088547</v>
      </c>
      <c r="AE59">
        <f>'IDT-1'!B59</f>
        <v>0</v>
      </c>
      <c r="AF59" s="26"/>
      <c r="AG59">
        <f t="shared" si="2"/>
        <v>1489.616896088547</v>
      </c>
      <c r="AI59" s="75">
        <f>PXIL!H59</f>
        <v>0</v>
      </c>
      <c r="AJ59" s="75">
        <f>PXIL!N59</f>
        <v>0</v>
      </c>
      <c r="AK59" s="75">
        <f>RTM_IEX!H59</f>
        <v>19.16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15.371053322826373</v>
      </c>
      <c r="F60">
        <f>GT_Spot!P60</f>
        <v>0</v>
      </c>
      <c r="G60">
        <f>PPCL_NG!P60</f>
        <v>8.49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894.18257190178133</v>
      </c>
      <c r="P60" s="77">
        <v>110.36</v>
      </c>
      <c r="Q60" s="77">
        <v>36.409999999999997</v>
      </c>
      <c r="R60" s="80">
        <v>41.5</v>
      </c>
      <c r="S60" s="80">
        <v>0</v>
      </c>
      <c r="T60" s="78">
        <f>SUMPRODUCT(LTA!F60:AJ60,LTA!F$101:AJ$101,LTA!F$103:AJ$103)</f>
        <v>376.89000000000004</v>
      </c>
      <c r="U60" s="78">
        <f>SUMPRODUCT(LTA!F60:AJ60,LTA!F$102:AJ$102,LTA!F$103:AJ$103)</f>
        <v>59.3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142.31</v>
      </c>
      <c r="AB60" s="117">
        <f>-STOA!N60</f>
        <v>-270.66000000000003</v>
      </c>
      <c r="AC60">
        <f t="shared" si="0"/>
        <v>18.103628125919638</v>
      </c>
      <c r="AD60">
        <f t="shared" si="1"/>
        <v>1495.403886733427</v>
      </c>
      <c r="AE60">
        <f>'IDT-1'!B60</f>
        <v>0</v>
      </c>
      <c r="AF60" s="26"/>
      <c r="AG60">
        <f t="shared" si="2"/>
        <v>1495.403886733427</v>
      </c>
      <c r="AI60" s="75">
        <f>PXIL!H60</f>
        <v>0</v>
      </c>
      <c r="AJ60" s="75">
        <f>PXIL!N60</f>
        <v>0</v>
      </c>
      <c r="AK60" s="75">
        <f>RTM_IEX!H60</f>
        <v>15.33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15.371053322826373</v>
      </c>
      <c r="F61">
        <f>GT_Spot!P61</f>
        <v>0</v>
      </c>
      <c r="G61">
        <f>PPCL_NG!P61</f>
        <v>8.49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905.60450039738134</v>
      </c>
      <c r="P61" s="77">
        <v>110.36</v>
      </c>
      <c r="Q61" s="77">
        <v>36.409999999999997</v>
      </c>
      <c r="R61" s="80">
        <v>41.5</v>
      </c>
      <c r="S61" s="80">
        <v>0</v>
      </c>
      <c r="T61" s="78">
        <f>SUMPRODUCT(LTA!F61:AJ61,LTA!F$101:AJ$101,LTA!F$103:AJ$103)</f>
        <v>361.24</v>
      </c>
      <c r="U61" s="78">
        <f>SUMPRODUCT(LTA!F61:AJ61,LTA!F$102:AJ$102,LTA!F$103:AJ$103)</f>
        <v>58.69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135.31</v>
      </c>
      <c r="AB61" s="117">
        <f>-STOA!N61</f>
        <v>-270.66000000000003</v>
      </c>
      <c r="AC61">
        <f t="shared" si="0"/>
        <v>18.122014794824583</v>
      </c>
      <c r="AD61">
        <f t="shared" si="1"/>
        <v>1439.2174285601222</v>
      </c>
      <c r="AE61">
        <f>'IDT-1'!B61</f>
        <v>0</v>
      </c>
      <c r="AF61" s="26"/>
      <c r="AG61">
        <f t="shared" si="2"/>
        <v>1439.2174285601222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15.371053322826373</v>
      </c>
      <c r="F62">
        <f>GT_Spot!P62</f>
        <v>0</v>
      </c>
      <c r="G62">
        <f>PPCL_NG!P62</f>
        <v>8.49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913.21094365640636</v>
      </c>
      <c r="P62" s="77">
        <v>110.36</v>
      </c>
      <c r="Q62" s="77">
        <v>36.409999999999997</v>
      </c>
      <c r="R62" s="80">
        <v>41.5</v>
      </c>
      <c r="S62" s="80">
        <v>0</v>
      </c>
      <c r="T62" s="78">
        <f>SUMPRODUCT(LTA!F62:AJ62,LTA!F$101:AJ$101,LTA!F$103:AJ$103)</f>
        <v>343.37</v>
      </c>
      <c r="U62" s="78">
        <f>SUMPRODUCT(LTA!F62:AJ62,LTA!F$102:AJ$102,LTA!F$103:AJ$103)</f>
        <v>58.48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129.71</v>
      </c>
      <c r="AB62" s="117">
        <f>-STOA!N62</f>
        <v>-270.66000000000003</v>
      </c>
      <c r="AC62">
        <f t="shared" si="0"/>
        <v>17.90954247532644</v>
      </c>
      <c r="AD62">
        <f t="shared" si="1"/>
        <v>1431.3563441386457</v>
      </c>
      <c r="AE62">
        <f>'IDT-1'!B62</f>
        <v>0</v>
      </c>
      <c r="AF62" s="26"/>
      <c r="AG62">
        <f t="shared" si="2"/>
        <v>1431.3563441386457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15.371053322826373</v>
      </c>
      <c r="F63">
        <f>GT_Spot!P63</f>
        <v>0</v>
      </c>
      <c r="G63">
        <f>PPCL_NG!P63</f>
        <v>11.32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981.55127029892662</v>
      </c>
      <c r="P63" s="77">
        <v>110.36</v>
      </c>
      <c r="Q63" s="77">
        <v>36.409999999999997</v>
      </c>
      <c r="R63" s="80">
        <v>41.5</v>
      </c>
      <c r="S63" s="80">
        <v>0</v>
      </c>
      <c r="T63" s="78">
        <f>SUMPRODUCT(LTA!F63:AJ63,LTA!F$101:AJ$101,LTA!F$103:AJ$103)</f>
        <v>315.31</v>
      </c>
      <c r="U63" s="78">
        <f>SUMPRODUCT(LTA!F63:AJ63,LTA!F$102:AJ$102,LTA!F$103:AJ$103)</f>
        <v>57.04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119.91</v>
      </c>
      <c r="AB63" s="117">
        <f>-STOA!N63</f>
        <v>-270.66000000000003</v>
      </c>
      <c r="AC63">
        <f t="shared" si="0"/>
        <v>18.793714021289897</v>
      </c>
      <c r="AD63">
        <f t="shared" si="1"/>
        <v>1394.3424992352022</v>
      </c>
      <c r="AE63">
        <f>'IDT-1'!B63</f>
        <v>0</v>
      </c>
      <c r="AF63" s="26"/>
      <c r="AG63">
        <f t="shared" si="2"/>
        <v>1394.3424992352022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-89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15.371053322826373</v>
      </c>
      <c r="F64">
        <f>GT_Spot!P64</f>
        <v>0</v>
      </c>
      <c r="G64">
        <f>PPCL_NG!P64</f>
        <v>11.32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992.0440788935266</v>
      </c>
      <c r="P64" s="77">
        <v>110.36</v>
      </c>
      <c r="Q64" s="77">
        <v>36.409999999999997</v>
      </c>
      <c r="R64" s="80">
        <v>41.5</v>
      </c>
      <c r="S64" s="80">
        <v>0</v>
      </c>
      <c r="T64" s="78">
        <f>SUMPRODUCT(LTA!F64:AJ64,LTA!F$101:AJ$101,LTA!F$103:AJ$103)</f>
        <v>290.44</v>
      </c>
      <c r="U64" s="78">
        <f>SUMPRODUCT(LTA!F64:AJ64,LTA!F$102:AJ$102,LTA!F$103:AJ$103)</f>
        <v>56.160000000000004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112.21000000000001</v>
      </c>
      <c r="AB64" s="117">
        <f>-STOA!N64</f>
        <v>-270.66000000000003</v>
      </c>
      <c r="AC64">
        <f t="shared" si="0"/>
        <v>18.458518824089452</v>
      </c>
      <c r="AD64">
        <f t="shared" si="1"/>
        <v>1386.7205030270027</v>
      </c>
      <c r="AE64">
        <f>'IDT-1'!B64</f>
        <v>0</v>
      </c>
      <c r="AF64" s="26"/>
      <c r="AG64">
        <f t="shared" si="2"/>
        <v>1386.7205030270027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15.371053322826373</v>
      </c>
      <c r="F65">
        <f>GT_Spot!P65</f>
        <v>0</v>
      </c>
      <c r="G65">
        <f>PPCL_NG!P65</f>
        <v>11.32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993.67088367172653</v>
      </c>
      <c r="P65" s="77">
        <v>110.36</v>
      </c>
      <c r="Q65" s="77">
        <v>36.409999999999997</v>
      </c>
      <c r="R65" s="80">
        <v>41.5</v>
      </c>
      <c r="S65" s="80">
        <v>0</v>
      </c>
      <c r="T65" s="78">
        <f>SUMPRODUCT(LTA!F65:AJ65,LTA!F$101:AJ$101,LTA!F$103:AJ$103)</f>
        <v>275.26</v>
      </c>
      <c r="U65" s="78">
        <f>SUMPRODUCT(LTA!F65:AJ65,LTA!F$102:AJ$102,LTA!F$103:AJ$103)</f>
        <v>55.16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101.71000000000001</v>
      </c>
      <c r="AB65" s="117">
        <f>-STOA!N65</f>
        <v>-270.66000000000003</v>
      </c>
      <c r="AC65">
        <f t="shared" si="0"/>
        <v>18.246928833659805</v>
      </c>
      <c r="AD65">
        <f t="shared" si="1"/>
        <v>1360.8788977956324</v>
      </c>
      <c r="AE65">
        <f>'IDT-1'!B65</f>
        <v>11</v>
      </c>
      <c r="AF65" s="26"/>
      <c r="AG65">
        <f t="shared" si="2"/>
        <v>1371.8788977956324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-75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15.371053322826373</v>
      </c>
      <c r="F66">
        <f>GT_Spot!P66</f>
        <v>0</v>
      </c>
      <c r="G66">
        <f>PPCL_NG!P66</f>
        <v>11.32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1000.4985955989266</v>
      </c>
      <c r="P66" s="77">
        <v>110.36</v>
      </c>
      <c r="Q66" s="77">
        <v>36.409999999999997</v>
      </c>
      <c r="R66" s="80">
        <v>41.5</v>
      </c>
      <c r="S66" s="80">
        <v>0</v>
      </c>
      <c r="T66" s="78">
        <f>SUMPRODUCT(LTA!F66:AJ66,LTA!F$101:AJ$101,LTA!F$103:AJ$103)</f>
        <v>249.40000000000003</v>
      </c>
      <c r="U66" s="78">
        <f>SUMPRODUCT(LTA!F66:AJ66,LTA!F$102:AJ$102,LTA!F$103:AJ$103)</f>
        <v>53.68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96.81</v>
      </c>
      <c r="AB66" s="117">
        <f>-STOA!N66</f>
        <v>-270.66000000000003</v>
      </c>
      <c r="AC66">
        <f t="shared" si="0"/>
        <v>18.369547671984783</v>
      </c>
      <c r="AD66">
        <f t="shared" si="1"/>
        <v>1296.3439908845073</v>
      </c>
      <c r="AE66">
        <f>'IDT-1'!B66</f>
        <v>72</v>
      </c>
      <c r="AF66" s="26"/>
      <c r="AG66">
        <f t="shared" si="2"/>
        <v>1368.3439908845073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-114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15.371053322826373</v>
      </c>
      <c r="F67">
        <f>GT_Spot!P67</f>
        <v>0</v>
      </c>
      <c r="G67">
        <f>PPCL_NG!P67</f>
        <v>11.32</v>
      </c>
      <c r="H67">
        <f>PPCL_Spot!P67</f>
        <v>0</v>
      </c>
      <c r="I67">
        <f>Bawana_NG!P67</f>
        <v>80.366319549388663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976.55006692968686</v>
      </c>
      <c r="P67" s="77">
        <v>110.36</v>
      </c>
      <c r="Q67" s="77">
        <v>36.409999999999997</v>
      </c>
      <c r="R67" s="80">
        <v>41.5</v>
      </c>
      <c r="S67" s="80">
        <v>0</v>
      </c>
      <c r="T67" s="78">
        <f>SUMPRODUCT(LTA!F67:AJ67,LTA!F$101:AJ$101,LTA!F$103:AJ$103)</f>
        <v>224.04000000000002</v>
      </c>
      <c r="U67" s="78">
        <f>SUMPRODUCT(LTA!F67:AJ67,LTA!F$102:AJ$102,LTA!F$103:AJ$103)</f>
        <v>52.06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94.910000000000011</v>
      </c>
      <c r="AB67" s="117">
        <f>-STOA!N67</f>
        <v>-270.66000000000003</v>
      </c>
      <c r="AC67">
        <f t="shared" si="0"/>
        <v>17.872470002944386</v>
      </c>
      <c r="AD67">
        <f t="shared" si="1"/>
        <v>1240.3549697989574</v>
      </c>
      <c r="AE67">
        <f>'IDT-1'!B67</f>
        <v>97</v>
      </c>
      <c r="AF67" s="26"/>
      <c r="AG67">
        <f t="shared" si="2"/>
        <v>1337.3549697989574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-114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15.371053322826373</v>
      </c>
      <c r="F68">
        <f>GT_Spot!P68</f>
        <v>0</v>
      </c>
      <c r="G68">
        <f>PPCL_NG!P68</f>
        <v>11.32</v>
      </c>
      <c r="H68">
        <f>PPCL_Spot!P68</f>
        <v>0</v>
      </c>
      <c r="I68">
        <f>Bawana_NG!P68</f>
        <v>79.59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976.43450867173283</v>
      </c>
      <c r="P68" s="77">
        <v>110.36</v>
      </c>
      <c r="Q68" s="77">
        <v>36.409999999999997</v>
      </c>
      <c r="R68" s="80">
        <v>41.5</v>
      </c>
      <c r="S68" s="80">
        <v>0</v>
      </c>
      <c r="T68" s="78">
        <f>SUMPRODUCT(LTA!F68:AJ68,LTA!F$101:AJ$101,LTA!F$103:AJ$103)</f>
        <v>194.91000000000003</v>
      </c>
      <c r="U68" s="78">
        <f>SUMPRODUCT(LTA!F68:AJ68,LTA!F$102:AJ$102,LTA!F$103:AJ$103)</f>
        <v>50.599999999999994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81.610000000000014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17.291948800273669</v>
      </c>
      <c r="AD68">
        <f t="shared" ref="AD68:AD98" si="4">SUM(B68:AB68,AI68:AR68)-AC68</f>
        <v>1217.1536131942853</v>
      </c>
      <c r="AE68">
        <f>'IDT-1'!B68</f>
        <v>125</v>
      </c>
      <c r="AF68" s="26"/>
      <c r="AG68">
        <f t="shared" ref="AG68:AG98" si="5">SUM(AD68:AF68)+AT68</f>
        <v>1342.1536131942853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-93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15.371053322826373</v>
      </c>
      <c r="F69">
        <f>GT_Spot!P69</f>
        <v>0</v>
      </c>
      <c r="G69">
        <f>PPCL_NG!P69</f>
        <v>11.32</v>
      </c>
      <c r="H69">
        <f>PPCL_Spot!P69</f>
        <v>0</v>
      </c>
      <c r="I69">
        <f>Bawana_NG!P69</f>
        <v>78.816406983634963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994.86119853473292</v>
      </c>
      <c r="P69" s="77">
        <v>110.36</v>
      </c>
      <c r="Q69" s="77">
        <v>36.409999999999997</v>
      </c>
      <c r="R69" s="80">
        <v>32.395239494563619</v>
      </c>
      <c r="S69" s="80">
        <v>0</v>
      </c>
      <c r="T69" s="78">
        <f>SUMPRODUCT(LTA!F69:AJ69,LTA!F$101:AJ$101,LTA!F$103:AJ$103)</f>
        <v>162.4</v>
      </c>
      <c r="U69" s="78">
        <f>SUMPRODUCT(LTA!F69:AJ69,LTA!F$102:AJ$102,LTA!F$103:AJ$103)</f>
        <v>48.53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70.410000000000011</v>
      </c>
      <c r="AB69" s="117">
        <f>-STOA!N69</f>
        <v>-270.66000000000003</v>
      </c>
      <c r="AC69">
        <f t="shared" si="3"/>
        <v>16.946553905031831</v>
      </c>
      <c r="AD69">
        <f t="shared" si="4"/>
        <v>1182.2673444307261</v>
      </c>
      <c r="AE69">
        <f>'IDT-1'!B69</f>
        <v>157</v>
      </c>
      <c r="AF69" s="26"/>
      <c r="AG69">
        <f t="shared" si="5"/>
        <v>1339.2673444307261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15.371053322826373</v>
      </c>
      <c r="F70">
        <f>GT_Spot!P70</f>
        <v>0</v>
      </c>
      <c r="G70">
        <f>PPCL_NG!P70</f>
        <v>11.32</v>
      </c>
      <c r="H70">
        <f>PPCL_Spot!P70</f>
        <v>0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1029.748891060633</v>
      </c>
      <c r="P70" s="77">
        <v>110.36</v>
      </c>
      <c r="Q70" s="77">
        <v>36.409999999999997</v>
      </c>
      <c r="R70" s="80">
        <v>18.05</v>
      </c>
      <c r="S70" s="80">
        <v>0</v>
      </c>
      <c r="T70" s="78">
        <f>SUMPRODUCT(LTA!F70:AJ70,LTA!F$101:AJ$101,LTA!F$103:AJ$103)</f>
        <v>128.44</v>
      </c>
      <c r="U70" s="78">
        <f>SUMPRODUCT(LTA!F70:AJ70,LTA!F$102:AJ$102,LTA!F$103:AJ$103)</f>
        <v>53.400000000000006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114.52000000000001</v>
      </c>
      <c r="AB70" s="117">
        <f>-STOA!N70</f>
        <v>-270.66000000000003</v>
      </c>
      <c r="AC70">
        <f t="shared" si="3"/>
        <v>17.19040660016282</v>
      </c>
      <c r="AD70">
        <f t="shared" si="4"/>
        <v>1217.7695377832965</v>
      </c>
      <c r="AE70">
        <f>'IDT-1'!B70</f>
        <v>151</v>
      </c>
      <c r="AF70" s="26"/>
      <c r="AG70">
        <f t="shared" si="5"/>
        <v>1368.7695377832965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-87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15.371053322826373</v>
      </c>
      <c r="F71">
        <f>GT_Spot!P71</f>
        <v>0</v>
      </c>
      <c r="G71">
        <f>PPCL_NG!P71</f>
        <v>11.32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1057.2541227450331</v>
      </c>
      <c r="P71" s="77">
        <v>110.36</v>
      </c>
      <c r="Q71" s="77">
        <v>36.409999999999997</v>
      </c>
      <c r="R71" s="80">
        <v>6.93</v>
      </c>
      <c r="S71" s="80">
        <v>0</v>
      </c>
      <c r="T71" s="78">
        <f>SUMPRODUCT(LTA!F71:AJ71,LTA!F$101:AJ$101,LTA!F$103:AJ$103)</f>
        <v>92.079999999999984</v>
      </c>
      <c r="U71" s="78">
        <f>SUMPRODUCT(LTA!F71:AJ71,LTA!F$102:AJ$102,LTA!F$103:AJ$103)</f>
        <v>59.900000000000006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140.10000000000002</v>
      </c>
      <c r="AB71" s="117">
        <f>-STOA!N71</f>
        <v>-270.66000000000003</v>
      </c>
      <c r="AC71">
        <f t="shared" si="3"/>
        <v>16.71097622252065</v>
      </c>
      <c r="AD71">
        <f t="shared" si="4"/>
        <v>1296.3541998453388</v>
      </c>
      <c r="AE71">
        <f>'IDT-1'!B71</f>
        <v>153</v>
      </c>
      <c r="AF71" s="26"/>
      <c r="AG71">
        <f t="shared" si="5"/>
        <v>1449.3541998453388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15.371053322826373</v>
      </c>
      <c r="F72">
        <f>GT_Spot!P72</f>
        <v>0</v>
      </c>
      <c r="G72">
        <f>PPCL_NG!P72</f>
        <v>11.32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1086.6413868944333</v>
      </c>
      <c r="P72" s="77">
        <v>110.36</v>
      </c>
      <c r="Q72" s="77">
        <v>36.409999999999997</v>
      </c>
      <c r="R72" s="80">
        <v>0.28999999999999998</v>
      </c>
      <c r="S72" s="80">
        <v>0</v>
      </c>
      <c r="T72" s="78">
        <f>SUMPRODUCT(LTA!F72:AJ72,LTA!F$101:AJ$101,LTA!F$103:AJ$103)</f>
        <v>63.04</v>
      </c>
      <c r="U72" s="78">
        <f>SUMPRODUCT(LTA!F72:AJ72,LTA!F$102:AJ$102,LTA!F$103:AJ$103)</f>
        <v>61.87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129.60000000000002</v>
      </c>
      <c r="AB72" s="117">
        <f>-STOA!N72</f>
        <v>-270.66000000000003</v>
      </c>
      <c r="AC72">
        <f t="shared" si="3"/>
        <v>16.447364234202443</v>
      </c>
      <c r="AD72">
        <f t="shared" si="4"/>
        <v>1296.7950759830569</v>
      </c>
      <c r="AE72">
        <f>'IDT-1'!B72</f>
        <v>208</v>
      </c>
      <c r="AF72" s="26"/>
      <c r="AG72">
        <f t="shared" si="5"/>
        <v>1504.7950759830569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15.371053322826373</v>
      </c>
      <c r="F73">
        <f>GT_Spot!P73</f>
        <v>0</v>
      </c>
      <c r="G73">
        <f>PPCL_NG!P73</f>
        <v>14.147170565886823</v>
      </c>
      <c r="H73">
        <f>PPCL_Spot!P73</f>
        <v>0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1126.2638206180332</v>
      </c>
      <c r="P73" s="77">
        <v>110.36</v>
      </c>
      <c r="Q73" s="77">
        <v>36.409999999999997</v>
      </c>
      <c r="R73" s="80">
        <v>0</v>
      </c>
      <c r="S73" s="80">
        <v>0</v>
      </c>
      <c r="T73" s="78">
        <f>SUMPRODUCT(LTA!F73:AJ73,LTA!F$101:AJ$101,LTA!F$103:AJ$103)</f>
        <v>35.619999999999997</v>
      </c>
      <c r="U73" s="78">
        <f>SUMPRODUCT(LTA!F73:AJ73,LTA!F$102:AJ$102,LTA!F$103:AJ$103)</f>
        <v>36.849999999999994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118.4</v>
      </c>
      <c r="AB73" s="117">
        <f>-STOA!N73</f>
        <v>-270.66000000000003</v>
      </c>
      <c r="AC73">
        <f t="shared" si="3"/>
        <v>16.409264919827248</v>
      </c>
      <c r="AD73">
        <f t="shared" si="4"/>
        <v>1258.352779586919</v>
      </c>
      <c r="AE73">
        <f>'IDT-1'!B73</f>
        <v>245</v>
      </c>
      <c r="AF73" s="26"/>
      <c r="AG73">
        <f t="shared" si="5"/>
        <v>1503.352779586919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15.371053322826373</v>
      </c>
      <c r="F74">
        <f>GT_Spot!P74</f>
        <v>0</v>
      </c>
      <c r="G74">
        <f>PPCL_NG!P74</f>
        <v>14.147170565886823</v>
      </c>
      <c r="H74">
        <f>PPCL_Spot!P74</f>
        <v>0</v>
      </c>
      <c r="I74">
        <f>Bawana_NG!P74</f>
        <v>99.619999999999976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1135.7967431664329</v>
      </c>
      <c r="P74" s="77">
        <v>110.36</v>
      </c>
      <c r="Q74" s="77">
        <v>36.409999999999997</v>
      </c>
      <c r="R74" s="80">
        <v>0</v>
      </c>
      <c r="S74" s="80">
        <v>0</v>
      </c>
      <c r="T74" s="78">
        <f>SUMPRODUCT(LTA!F74:AJ74,LTA!F$101:AJ$101,LTA!F$103:AJ$103)</f>
        <v>20.56</v>
      </c>
      <c r="U74" s="78">
        <f>SUMPRODUCT(LTA!F74:AJ74,LTA!F$102:AJ$102,LTA!F$103:AJ$103)</f>
        <v>37.18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117.00000000000001</v>
      </c>
      <c r="AB74" s="117">
        <f>-STOA!N74</f>
        <v>-270.66000000000003</v>
      </c>
      <c r="AC74">
        <f t="shared" si="3"/>
        <v>16.656647913475116</v>
      </c>
      <c r="AD74">
        <f t="shared" si="4"/>
        <v>1266.1283191416708</v>
      </c>
      <c r="AE74">
        <f>'IDT-1'!B74</f>
        <v>274</v>
      </c>
      <c r="AF74" s="26"/>
      <c r="AG74">
        <f t="shared" si="5"/>
        <v>1540.1283191416708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15.371053322826373</v>
      </c>
      <c r="F75">
        <f>GT_Spot!P75</f>
        <v>0</v>
      </c>
      <c r="G75">
        <f>PPCL_NG!P75</f>
        <v>14.147170565886823</v>
      </c>
      <c r="H75">
        <f>PPCL_Spot!P75</f>
        <v>0</v>
      </c>
      <c r="I75">
        <f>Bawana_NG!P75</f>
        <v>99.619999999999976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1134.3816007992327</v>
      </c>
      <c r="P75" s="77">
        <v>110.36</v>
      </c>
      <c r="Q75" s="77">
        <v>36.409999999999997</v>
      </c>
      <c r="R75" s="80">
        <v>0</v>
      </c>
      <c r="S75" s="80">
        <v>0</v>
      </c>
      <c r="T75" s="78">
        <f>SUMPRODUCT(LTA!F75:AJ75,LTA!F$101:AJ$101,LTA!F$103:AJ$103)</f>
        <v>12.77</v>
      </c>
      <c r="U75" s="78">
        <f>SUMPRODUCT(LTA!F75:AJ75,LTA!F$102:AJ$102,LTA!F$103:AJ$103)</f>
        <v>38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137.19999999999999</v>
      </c>
      <c r="AB75" s="117">
        <f>-STOA!N75</f>
        <v>-101.98</v>
      </c>
      <c r="AC75">
        <f t="shared" si="3"/>
        <v>15.46725304321034</v>
      </c>
      <c r="AD75">
        <f t="shared" si="4"/>
        <v>1424.8125716447355</v>
      </c>
      <c r="AE75">
        <f>'IDT-1'!B75</f>
        <v>107</v>
      </c>
      <c r="AF75" s="26"/>
      <c r="AG75">
        <f t="shared" si="5"/>
        <v>1531.8125716447355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-56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15.371053322826373</v>
      </c>
      <c r="F76">
        <f>GT_Spot!P76</f>
        <v>0</v>
      </c>
      <c r="G76">
        <f>PPCL_NG!P76</f>
        <v>18.387171204430086</v>
      </c>
      <c r="H76">
        <f>PPCL_Spot!P76</f>
        <v>0</v>
      </c>
      <c r="I76">
        <f>Bawana_NG!P76</f>
        <v>99.619999999999976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1133.0314266726327</v>
      </c>
      <c r="P76" s="77">
        <v>110.36</v>
      </c>
      <c r="Q76" s="77">
        <v>36.409999999999997</v>
      </c>
      <c r="R76" s="80">
        <v>0</v>
      </c>
      <c r="S76" s="80">
        <v>0</v>
      </c>
      <c r="T76" s="78">
        <f>SUMPRODUCT(LTA!F76:AJ76,LTA!F$101:AJ$101,LTA!F$103:AJ$103)</f>
        <v>11.64</v>
      </c>
      <c r="U76" s="78">
        <f>SUMPRODUCT(LTA!F76:AJ76,LTA!F$102:AJ$102,LTA!F$103:AJ$103)</f>
        <v>38.24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137.19999999999999</v>
      </c>
      <c r="AB76" s="117">
        <f>-STOA!N76</f>
        <v>-101.98</v>
      </c>
      <c r="AC76">
        <f t="shared" si="3"/>
        <v>15.511485899082029</v>
      </c>
      <c r="AD76">
        <f t="shared" si="4"/>
        <v>1423.7681653008071</v>
      </c>
      <c r="AE76">
        <f>'IDT-1'!B76</f>
        <v>112</v>
      </c>
      <c r="AF76" s="26"/>
      <c r="AG76">
        <f t="shared" si="5"/>
        <v>1535.7681653008071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-59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15.371053322826373</v>
      </c>
      <c r="F77">
        <f>GT_Spot!P77</f>
        <v>0</v>
      </c>
      <c r="G77">
        <f>PPCL_NG!P77</f>
        <v>18.387171204430086</v>
      </c>
      <c r="H77">
        <f>PPCL_Spot!P77</f>
        <v>0</v>
      </c>
      <c r="I77">
        <f>Bawana_NG!P77</f>
        <v>99.619999999999976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1120.5956191721348</v>
      </c>
      <c r="P77" s="77">
        <v>110.36</v>
      </c>
      <c r="Q77" s="77">
        <v>36.409999999999997</v>
      </c>
      <c r="R77" s="80">
        <v>0</v>
      </c>
      <c r="S77" s="80">
        <v>0</v>
      </c>
      <c r="T77" s="78">
        <f>SUMPRODUCT(LTA!F77:AJ77,LTA!F$101:AJ$101,LTA!F$103:AJ$103)</f>
        <v>11.629999999999999</v>
      </c>
      <c r="U77" s="78">
        <f>SUMPRODUCT(LTA!F77:AJ77,LTA!F$102:AJ$102,LTA!F$103:AJ$103)</f>
        <v>38.700000000000003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137.19999999999999</v>
      </c>
      <c r="AB77" s="117">
        <f>-STOA!N77</f>
        <v>-101.98</v>
      </c>
      <c r="AC77">
        <f t="shared" si="3"/>
        <v>15.050885692189834</v>
      </c>
      <c r="AD77">
        <f t="shared" si="4"/>
        <v>1452.2429580072014</v>
      </c>
      <c r="AE77">
        <f>'IDT-1'!B77</f>
        <v>109</v>
      </c>
      <c r="AF77" s="26"/>
      <c r="AG77">
        <f t="shared" si="5"/>
        <v>1561.2429580072014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16.373271889400918</v>
      </c>
      <c r="F78">
        <f>GT_Spot!P78</f>
        <v>0</v>
      </c>
      <c r="G78">
        <f>PPCL_NG!P78</f>
        <v>18.387171204430086</v>
      </c>
      <c r="H78">
        <f>PPCL_Spot!P78</f>
        <v>0</v>
      </c>
      <c r="I78">
        <f>Bawana_NG!P78</f>
        <v>99.619999999999976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1102.5339594202726</v>
      </c>
      <c r="P78" s="77">
        <v>110.36</v>
      </c>
      <c r="Q78" s="77">
        <v>36.409999999999997</v>
      </c>
      <c r="R78" s="80">
        <v>0</v>
      </c>
      <c r="S78" s="80">
        <v>0</v>
      </c>
      <c r="T78" s="78">
        <f>SUMPRODUCT(LTA!F78:AJ78,LTA!F$101:AJ$101,LTA!F$103:AJ$103)</f>
        <v>11.43</v>
      </c>
      <c r="U78" s="78">
        <f>SUMPRODUCT(LTA!F78:AJ78,LTA!F$102:AJ$102,LTA!F$103:AJ$103)</f>
        <v>38.99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137.19999999999999</v>
      </c>
      <c r="AB78" s="117">
        <f>-STOA!N78</f>
        <v>-101.98</v>
      </c>
      <c r="AC78">
        <f t="shared" si="3"/>
        <v>14.98145775745906</v>
      </c>
      <c r="AD78">
        <f t="shared" si="4"/>
        <v>1426.3429447566446</v>
      </c>
      <c r="AE78">
        <f>'IDT-1'!B78</f>
        <v>128</v>
      </c>
      <c r="AF78" s="26"/>
      <c r="AG78">
        <f t="shared" si="5"/>
        <v>1554.3429447566446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16.373271889400918</v>
      </c>
      <c r="F79">
        <f>GT_Spot!P79</f>
        <v>0</v>
      </c>
      <c r="G79">
        <f>PPCL_NG!P79</f>
        <v>18.387171204430086</v>
      </c>
      <c r="H79">
        <f>PPCL_Spot!P79</f>
        <v>0</v>
      </c>
      <c r="I79">
        <f>Bawana_NG!P79</f>
        <v>99.619999999999976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1060.1051948601707</v>
      </c>
      <c r="P79" s="77">
        <v>110.36</v>
      </c>
      <c r="Q79" s="77">
        <v>36.409999999999997</v>
      </c>
      <c r="R79" s="80">
        <v>0</v>
      </c>
      <c r="S79" s="80">
        <v>0</v>
      </c>
      <c r="T79" s="78">
        <f>SUMPRODUCT(LTA!F79:AJ79,LTA!F$101:AJ$101,LTA!F$103:AJ$103)</f>
        <v>11.33</v>
      </c>
      <c r="U79" s="78">
        <f>SUMPRODUCT(LTA!F79:AJ79,LTA!F$102:AJ$102,LTA!F$103:AJ$103)</f>
        <v>39.25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116.12</v>
      </c>
      <c r="AB79" s="117">
        <f>-STOA!N79</f>
        <v>-101.98</v>
      </c>
      <c r="AC79">
        <f t="shared" si="3"/>
        <v>14.566038669685287</v>
      </c>
      <c r="AD79">
        <f t="shared" si="4"/>
        <v>1347.4095992843165</v>
      </c>
      <c r="AE79">
        <f>'IDT-1'!B79</f>
        <v>193</v>
      </c>
      <c r="AF79" s="26"/>
      <c r="AG79">
        <f t="shared" si="5"/>
        <v>1540.4095992843165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16.373271889400918</v>
      </c>
      <c r="F80">
        <f>GT_Spot!P80</f>
        <v>0</v>
      </c>
      <c r="G80">
        <f>PPCL_NG!P80</f>
        <v>19.235809875403785</v>
      </c>
      <c r="H80">
        <f>PPCL_Spot!P80</f>
        <v>0</v>
      </c>
      <c r="I80">
        <f>Bawana_NG!P80</f>
        <v>99.619999999999976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1032.1795665112882</v>
      </c>
      <c r="P80" s="77">
        <v>110.36</v>
      </c>
      <c r="Q80" s="77">
        <v>36.409999999999997</v>
      </c>
      <c r="R80" s="80">
        <v>0</v>
      </c>
      <c r="S80" s="80">
        <v>0</v>
      </c>
      <c r="T80" s="78">
        <f>SUMPRODUCT(LTA!F80:AJ80,LTA!F$101:AJ$101,LTA!F$103:AJ$103)</f>
        <v>23.19</v>
      </c>
      <c r="U80" s="78">
        <f>SUMPRODUCT(LTA!F80:AJ80,LTA!F$102:AJ$102,LTA!F$103:AJ$103)</f>
        <v>39.589999999999996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61.51</v>
      </c>
      <c r="AB80" s="117">
        <f>-STOA!N80</f>
        <v>-101.98</v>
      </c>
      <c r="AC80">
        <f t="shared" si="3"/>
        <v>13.945675032997494</v>
      </c>
      <c r="AD80">
        <f t="shared" si="4"/>
        <v>1279.5429732430953</v>
      </c>
      <c r="AE80">
        <f>'IDT-1'!B80</f>
        <v>259</v>
      </c>
      <c r="AF80" s="26"/>
      <c r="AG80">
        <f t="shared" si="5"/>
        <v>1538.5429732430953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16.373271889400918</v>
      </c>
      <c r="F81">
        <f>GT_Spot!P81</f>
        <v>0</v>
      </c>
      <c r="G81">
        <f>PPCL_NG!P81</f>
        <v>20.933087217351176</v>
      </c>
      <c r="H81">
        <f>PPCL_Spot!P81</f>
        <v>0</v>
      </c>
      <c r="I81">
        <f>Bawana_NG!P81</f>
        <v>99.619999999999976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1005.5258618835884</v>
      </c>
      <c r="P81" s="77">
        <v>110.36</v>
      </c>
      <c r="Q81" s="77">
        <v>36.409999999999997</v>
      </c>
      <c r="R81" s="80">
        <v>0</v>
      </c>
      <c r="S81" s="80">
        <v>0</v>
      </c>
      <c r="T81" s="78">
        <f>SUMPRODUCT(LTA!F81:AJ81,LTA!F$101:AJ$101,LTA!F$103:AJ$103)</f>
        <v>22.939999999999998</v>
      </c>
      <c r="U81" s="78">
        <f>SUMPRODUCT(LTA!F81:AJ81,LTA!F$102:AJ$102,LTA!F$103:AJ$103)</f>
        <v>45.78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28.930000000000003</v>
      </c>
      <c r="AB81" s="117">
        <f>-STOA!N81</f>
        <v>-101.98</v>
      </c>
      <c r="AC81">
        <f t="shared" si="3"/>
        <v>13.322942049961163</v>
      </c>
      <c r="AD81">
        <f t="shared" si="4"/>
        <v>1247.5692789403795</v>
      </c>
      <c r="AE81">
        <f>'IDT-1'!B81</f>
        <v>295</v>
      </c>
      <c r="AF81" s="26"/>
      <c r="AG81">
        <f t="shared" si="5"/>
        <v>1542.5692789403795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16.373271889400918</v>
      </c>
      <c r="F82">
        <f>GT_Spot!P82</f>
        <v>0</v>
      </c>
      <c r="G82">
        <f>PPCL_NG!P82</f>
        <v>35.359944623904013</v>
      </c>
      <c r="H82">
        <f>PPCL_Spot!P82</f>
        <v>0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996.18513542798848</v>
      </c>
      <c r="P82" s="77">
        <v>110.36</v>
      </c>
      <c r="Q82" s="77">
        <v>36.409999999999997</v>
      </c>
      <c r="R82" s="80">
        <v>0</v>
      </c>
      <c r="S82" s="80">
        <v>0</v>
      </c>
      <c r="T82" s="78">
        <f>SUMPRODUCT(LTA!F82:AJ82,LTA!F$101:AJ$101,LTA!F$103:AJ$103)</f>
        <v>22.63</v>
      </c>
      <c r="U82" s="78">
        <f>SUMPRODUCT(LTA!F82:AJ82,LTA!F$102:AJ$102,LTA!F$103:AJ$103)</f>
        <v>45.7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28.930000000000003</v>
      </c>
      <c r="AB82" s="117">
        <f>-STOA!N82</f>
        <v>-101.98</v>
      </c>
      <c r="AC82">
        <f t="shared" si="3"/>
        <v>13.310999237196381</v>
      </c>
      <c r="AD82">
        <f t="shared" si="4"/>
        <v>1258.2773527040972</v>
      </c>
      <c r="AE82">
        <f>'IDT-1'!B82</f>
        <v>286</v>
      </c>
      <c r="AF82" s="26"/>
      <c r="AG82">
        <f t="shared" si="5"/>
        <v>1544.2773527040972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-18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16.373271889400918</v>
      </c>
      <c r="F83">
        <f>GT_Spot!P83</f>
        <v>0</v>
      </c>
      <c r="G83">
        <f>PPCL_NG!P83</f>
        <v>39.603137978772494</v>
      </c>
      <c r="H83">
        <f>PPCL_Spot!P83</f>
        <v>0</v>
      </c>
      <c r="I83">
        <f>Bawana_NG!P83</f>
        <v>78.77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985.88154884023913</v>
      </c>
      <c r="P83" s="77">
        <v>110.36</v>
      </c>
      <c r="Q83" s="77">
        <v>36.409999999999997</v>
      </c>
      <c r="R83" s="80">
        <v>0</v>
      </c>
      <c r="S83" s="80">
        <v>0</v>
      </c>
      <c r="T83" s="78">
        <f>SUMPRODUCT(LTA!F83:AJ83,LTA!F$101:AJ$101,LTA!F$103:AJ$103)</f>
        <v>22.21</v>
      </c>
      <c r="U83" s="78">
        <f>SUMPRODUCT(LTA!F83:AJ83,LTA!F$102:AJ$102,LTA!F$103:AJ$103)</f>
        <v>65.17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29.06</v>
      </c>
      <c r="AB83" s="117">
        <f>-STOA!N83</f>
        <v>-101.98</v>
      </c>
      <c r="AC83">
        <f t="shared" si="3"/>
        <v>13.083165481347509</v>
      </c>
      <c r="AD83">
        <f t="shared" si="4"/>
        <v>1268.7747932270649</v>
      </c>
      <c r="AE83">
        <f>'IDT-1'!B83</f>
        <v>270</v>
      </c>
      <c r="AF83" s="26"/>
      <c r="AG83">
        <f t="shared" si="5"/>
        <v>1538.7747932270649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16.373271889400918</v>
      </c>
      <c r="F84">
        <f>GT_Spot!P84</f>
        <v>0</v>
      </c>
      <c r="G84">
        <f>PPCL_NG!P84</f>
        <v>39.603137978772494</v>
      </c>
      <c r="H84">
        <f>PPCL_Spot!P84</f>
        <v>0</v>
      </c>
      <c r="I84">
        <f>Bawana_NG!P84</f>
        <v>78.77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969.21840180328843</v>
      </c>
      <c r="P84" s="77">
        <v>110.36</v>
      </c>
      <c r="Q84" s="77">
        <v>36.409999999999997</v>
      </c>
      <c r="R84" s="80">
        <v>0</v>
      </c>
      <c r="S84" s="80">
        <v>0</v>
      </c>
      <c r="T84" s="78">
        <f>SUMPRODUCT(LTA!F84:AJ84,LTA!F$101:AJ$101,LTA!F$103:AJ$103)</f>
        <v>21.759999999999998</v>
      </c>
      <c r="U84" s="78">
        <f>SUMPRODUCT(LTA!F84:AJ84,LTA!F$102:AJ$102,LTA!F$103:AJ$103)</f>
        <v>65.45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29.06</v>
      </c>
      <c r="AB84" s="117">
        <f>-STOA!N84</f>
        <v>-101.98</v>
      </c>
      <c r="AC84">
        <f t="shared" si="3"/>
        <v>13.121474465388445</v>
      </c>
      <c r="AD84">
        <f t="shared" si="4"/>
        <v>1230.9033372060733</v>
      </c>
      <c r="AE84">
        <f>'IDT-1'!B84</f>
        <v>280</v>
      </c>
      <c r="AF84" s="26"/>
      <c r="AG84">
        <f t="shared" si="5"/>
        <v>1510.9033372060733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16.373271889400918</v>
      </c>
      <c r="F85">
        <f>GT_Spot!P85</f>
        <v>0</v>
      </c>
      <c r="G85">
        <f>PPCL_NG!P85</f>
        <v>39.605999999999987</v>
      </c>
      <c r="H85">
        <f>PPCL_Spot!P85</f>
        <v>0</v>
      </c>
      <c r="I85">
        <f>Bawana_NG!P85</f>
        <v>78.77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957.82296642143399</v>
      </c>
      <c r="P85" s="77">
        <v>110.36</v>
      </c>
      <c r="Q85" s="77">
        <v>36.409999999999997</v>
      </c>
      <c r="R85" s="80">
        <v>0</v>
      </c>
      <c r="S85" s="80">
        <v>0</v>
      </c>
      <c r="T85" s="78">
        <f>SUMPRODUCT(LTA!F85:AJ85,LTA!F$101:AJ$101,LTA!F$103:AJ$103)</f>
        <v>21.33</v>
      </c>
      <c r="U85" s="78">
        <f>SUMPRODUCT(LTA!F85:AJ85,LTA!F$102:AJ$102,LTA!F$103:AJ$103)</f>
        <v>65.510000000000005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29.06</v>
      </c>
      <c r="AB85" s="117">
        <f>-STOA!N85</f>
        <v>-101.98</v>
      </c>
      <c r="AC85">
        <f t="shared" si="3"/>
        <v>12.848419141848826</v>
      </c>
      <c r="AD85">
        <f t="shared" si="4"/>
        <v>1242.3338191689861</v>
      </c>
      <c r="AE85">
        <f>'IDT-1'!B85</f>
        <v>268</v>
      </c>
      <c r="AF85" s="26"/>
      <c r="AG85">
        <f t="shared" si="5"/>
        <v>1510.3338191689861</v>
      </c>
      <c r="AI85" s="75">
        <f>PXIL!H85</f>
        <v>0</v>
      </c>
      <c r="AJ85" s="75">
        <f>PXIL!N85</f>
        <v>0</v>
      </c>
      <c r="AK85" s="75">
        <f>RTM_IEX!H85</f>
        <v>1.92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16.373271889400918</v>
      </c>
      <c r="F86">
        <f>GT_Spot!P86</f>
        <v>0</v>
      </c>
      <c r="G86">
        <f>PPCL_NG!P86</f>
        <v>41.3</v>
      </c>
      <c r="H86">
        <f>PPCL_Spot!P86</f>
        <v>0</v>
      </c>
      <c r="I86">
        <f>Bawana_NG!P86</f>
        <v>78.77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954.95594240108119</v>
      </c>
      <c r="P86" s="77">
        <v>110.36</v>
      </c>
      <c r="Q86" s="77">
        <v>36.409999999999997</v>
      </c>
      <c r="R86" s="80">
        <v>0</v>
      </c>
      <c r="S86" s="80">
        <v>0</v>
      </c>
      <c r="T86" s="78">
        <f>SUMPRODUCT(LTA!F86:AJ86,LTA!F$101:AJ$101,LTA!F$103:AJ$103)</f>
        <v>20.84</v>
      </c>
      <c r="U86" s="78">
        <f>SUMPRODUCT(LTA!F86:AJ86,LTA!F$102:AJ$102,LTA!F$103:AJ$103)</f>
        <v>65.930000000000007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29.06</v>
      </c>
      <c r="AB86" s="117">
        <f>-STOA!N86</f>
        <v>-101.98</v>
      </c>
      <c r="AC86">
        <f t="shared" si="3"/>
        <v>12.854288530469722</v>
      </c>
      <c r="AD86">
        <f t="shared" si="4"/>
        <v>1242.9949257600122</v>
      </c>
      <c r="AE86">
        <f>'IDT-1'!B86</f>
        <v>254</v>
      </c>
      <c r="AF86" s="26"/>
      <c r="AG86">
        <f t="shared" si="5"/>
        <v>1496.9949257600122</v>
      </c>
      <c r="AI86" s="75">
        <f>PXIL!H86</f>
        <v>0</v>
      </c>
      <c r="AJ86" s="75">
        <f>PXIL!N86</f>
        <v>0</v>
      </c>
      <c r="AK86" s="75">
        <f>RTM_IEX!H86</f>
        <v>3.83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15.371053322826373</v>
      </c>
      <c r="F87">
        <f>GT_Spot!P87</f>
        <v>0</v>
      </c>
      <c r="G87">
        <f>PPCL_NG!P87</f>
        <v>41.3</v>
      </c>
      <c r="H87">
        <f>PPCL_Spot!P87</f>
        <v>0</v>
      </c>
      <c r="I87">
        <f>Bawana_NG!P87</f>
        <v>78.77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940.89566946252432</v>
      </c>
      <c r="P87" s="77">
        <v>110.36</v>
      </c>
      <c r="Q87" s="77">
        <v>36.409999999999997</v>
      </c>
      <c r="R87" s="80">
        <v>0</v>
      </c>
      <c r="S87" s="80">
        <v>0</v>
      </c>
      <c r="T87" s="78">
        <f>SUMPRODUCT(LTA!F87:AJ87,LTA!F$101:AJ$101,LTA!F$103:AJ$103)</f>
        <v>20.36</v>
      </c>
      <c r="U87" s="78">
        <f>SUMPRODUCT(LTA!F87:AJ87,LTA!F$102:AJ$102,LTA!F$103:AJ$103)</f>
        <v>66.349999999999994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29.06</v>
      </c>
      <c r="AB87" s="117">
        <f>-STOA!N87</f>
        <v>-101.98</v>
      </c>
      <c r="AC87">
        <f t="shared" si="3"/>
        <v>12.980484813457009</v>
      </c>
      <c r="AD87">
        <f t="shared" si="4"/>
        <v>1190.9162379718935</v>
      </c>
      <c r="AE87">
        <f>'IDT-1'!B87</f>
        <v>228</v>
      </c>
      <c r="AF87" s="26"/>
      <c r="AG87">
        <f t="shared" si="5"/>
        <v>1418.9162379718935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15.371053322826373</v>
      </c>
      <c r="F88">
        <f>GT_Spot!P88</f>
        <v>0</v>
      </c>
      <c r="G88">
        <f>PPCL_NG!P88</f>
        <v>41.3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917.75198307717108</v>
      </c>
      <c r="P88" s="77">
        <v>110.36</v>
      </c>
      <c r="Q88" s="77">
        <v>36.409999999999997</v>
      </c>
      <c r="R88" s="80">
        <v>0</v>
      </c>
      <c r="S88" s="80">
        <v>0</v>
      </c>
      <c r="T88" s="78">
        <f>SUMPRODUCT(LTA!F88:AJ88,LTA!F$101:AJ$101,LTA!F$103:AJ$103)</f>
        <v>26.52</v>
      </c>
      <c r="U88" s="78">
        <f>SUMPRODUCT(LTA!F88:AJ88,LTA!F$102:AJ$102,LTA!F$103:AJ$103)</f>
        <v>66.539999999999992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29.06</v>
      </c>
      <c r="AB88" s="117">
        <f>-STOA!N88</f>
        <v>-101.98</v>
      </c>
      <c r="AC88">
        <f t="shared" si="3"/>
        <v>12.923325239662582</v>
      </c>
      <c r="AD88">
        <f t="shared" si="4"/>
        <v>1174.433600795074</v>
      </c>
      <c r="AE88">
        <f>'IDT-1'!B88</f>
        <v>232</v>
      </c>
      <c r="AF88" s="26"/>
      <c r="AG88">
        <f t="shared" si="5"/>
        <v>1406.433600795074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-38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15.371053322826373</v>
      </c>
      <c r="F89">
        <f>GT_Spot!P89</f>
        <v>0</v>
      </c>
      <c r="G89">
        <f>PPCL_NG!P89</f>
        <v>41.3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835.12743712379495</v>
      </c>
      <c r="P89" s="77">
        <v>110.36</v>
      </c>
      <c r="Q89" s="77">
        <v>36.409999999999997</v>
      </c>
      <c r="R89" s="80">
        <v>0</v>
      </c>
      <c r="S89" s="80">
        <v>0</v>
      </c>
      <c r="T89" s="78">
        <f>SUMPRODUCT(LTA!F89:AJ89,LTA!F$101:AJ$101,LTA!F$103:AJ$103)</f>
        <v>26.130000000000003</v>
      </c>
      <c r="U89" s="78">
        <f>SUMPRODUCT(LTA!F89:AJ89,LTA!F$102:AJ$102,LTA!F$103:AJ$103)</f>
        <v>66.81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29.06</v>
      </c>
      <c r="AB89" s="117">
        <f>-STOA!N89</f>
        <v>-101.98</v>
      </c>
      <c r="AC89">
        <f t="shared" si="3"/>
        <v>11.857804389429452</v>
      </c>
      <c r="AD89">
        <f t="shared" si="4"/>
        <v>1130.754575691931</v>
      </c>
      <c r="AE89">
        <f>'IDT-1'!B89</f>
        <v>207</v>
      </c>
      <c r="AF89" s="26"/>
      <c r="AG89">
        <f t="shared" si="5"/>
        <v>1337.754575691931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15.371053322826373</v>
      </c>
      <c r="F90">
        <f>GT_Spot!P90</f>
        <v>0</v>
      </c>
      <c r="G90">
        <f>PPCL_NG!P90</f>
        <v>41.3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841.85665447604083</v>
      </c>
      <c r="P90" s="77">
        <v>110.36</v>
      </c>
      <c r="Q90" s="77">
        <v>36.409999999999997</v>
      </c>
      <c r="R90" s="80">
        <v>0</v>
      </c>
      <c r="S90" s="80">
        <v>0</v>
      </c>
      <c r="T90" s="78">
        <f>SUMPRODUCT(LTA!F90:AJ90,LTA!F$101:AJ$101,LTA!F$103:AJ$103)</f>
        <v>25.549999999999997</v>
      </c>
      <c r="U90" s="78">
        <f>SUMPRODUCT(LTA!F90:AJ90,LTA!F$102:AJ$102,LTA!F$103:AJ$103)</f>
        <v>67.06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29.06</v>
      </c>
      <c r="AB90" s="117">
        <f>-STOA!N90</f>
        <v>-101.98</v>
      </c>
      <c r="AC90">
        <f t="shared" si="3"/>
        <v>11.914117502129212</v>
      </c>
      <c r="AD90">
        <f t="shared" si="4"/>
        <v>1137.097479931477</v>
      </c>
      <c r="AE90">
        <f>'IDT-1'!B90</f>
        <v>171</v>
      </c>
      <c r="AF90" s="26"/>
      <c r="AG90">
        <f t="shared" si="5"/>
        <v>1308.097479931477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15.371053322826373</v>
      </c>
      <c r="F91">
        <f>GT_Spot!P91</f>
        <v>0</v>
      </c>
      <c r="G91">
        <f>PPCL_NG!P91</f>
        <v>41.3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837.91874595324418</v>
      </c>
      <c r="P91" s="77">
        <v>110.36</v>
      </c>
      <c r="Q91" s="77">
        <v>36.409999999999997</v>
      </c>
      <c r="R91" s="80">
        <v>0</v>
      </c>
      <c r="S91" s="80">
        <v>0</v>
      </c>
      <c r="T91" s="78">
        <f>SUMPRODUCT(LTA!F91:AJ91,LTA!F$101:AJ$101,LTA!F$103:AJ$103)</f>
        <v>24.6</v>
      </c>
      <c r="U91" s="78">
        <f>SUMPRODUCT(LTA!F91:AJ91,LTA!F$102:AJ$102,LTA!F$103:AJ$103)</f>
        <v>66.38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27.96</v>
      </c>
      <c r="AB91" s="117">
        <f>-STOA!N91</f>
        <v>-101.98</v>
      </c>
      <c r="AC91">
        <f t="shared" si="3"/>
        <v>11.855439907128606</v>
      </c>
      <c r="AD91">
        <f t="shared" si="4"/>
        <v>1130.4882490036812</v>
      </c>
      <c r="AE91">
        <f>'IDT-1'!B91</f>
        <v>132</v>
      </c>
      <c r="AF91" s="26"/>
      <c r="AG91">
        <f t="shared" si="5"/>
        <v>1262.4882490036812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15.371053322826373</v>
      </c>
      <c r="F92">
        <f>GT_Spot!P92</f>
        <v>0</v>
      </c>
      <c r="G92">
        <f>PPCL_NG!P92</f>
        <v>41.3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844.62628847820167</v>
      </c>
      <c r="P92" s="77">
        <v>110.36</v>
      </c>
      <c r="Q92" s="77">
        <v>36.409999999999997</v>
      </c>
      <c r="R92" s="80">
        <v>0</v>
      </c>
      <c r="S92" s="80">
        <v>0</v>
      </c>
      <c r="T92" s="78">
        <f>SUMPRODUCT(LTA!F92:AJ92,LTA!F$101:AJ$101,LTA!F$103:AJ$103)</f>
        <v>23.53</v>
      </c>
      <c r="U92" s="78">
        <f>SUMPRODUCT(LTA!F92:AJ92,LTA!F$102:AJ$102,LTA!F$103:AJ$103)</f>
        <v>64.28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27.96</v>
      </c>
      <c r="AB92" s="117">
        <f>-STOA!N92</f>
        <v>-101.98</v>
      </c>
      <c r="AC92">
        <f t="shared" si="3"/>
        <v>11.886570281348231</v>
      </c>
      <c r="AD92">
        <f t="shared" si="4"/>
        <v>1133.994661154419</v>
      </c>
      <c r="AE92">
        <f>'IDT-1'!B92</f>
        <v>81</v>
      </c>
      <c r="AF92" s="26"/>
      <c r="AG92">
        <f t="shared" si="5"/>
        <v>1214.994661154419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41.3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847.70607133869385</v>
      </c>
      <c r="P93" s="77">
        <v>110.35999999999999</v>
      </c>
      <c r="Q93" s="77">
        <v>36.409999999999997</v>
      </c>
      <c r="R93" s="80">
        <v>0</v>
      </c>
      <c r="S93" s="80">
        <v>0</v>
      </c>
      <c r="T93" s="78">
        <f>SUMPRODUCT(LTA!F93:AJ93,LTA!F$101:AJ$101,LTA!F$103:AJ$103)</f>
        <v>33.17</v>
      </c>
      <c r="U93" s="78">
        <f>SUMPRODUCT(LTA!F93:AJ93,LTA!F$102:AJ$102,LTA!F$103:AJ$103)</f>
        <v>76.55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27.96</v>
      </c>
      <c r="AB93" s="117">
        <f>-STOA!N93</f>
        <v>-101.98</v>
      </c>
      <c r="AC93">
        <f t="shared" si="3"/>
        <v>12.131736370520562</v>
      </c>
      <c r="AD93">
        <f t="shared" si="4"/>
        <v>1161.6092779257388</v>
      </c>
      <c r="AE93">
        <f>'IDT-1'!B93</f>
        <v>40</v>
      </c>
      <c r="AF93" s="26"/>
      <c r="AG93">
        <f t="shared" si="5"/>
        <v>1201.6092779257388</v>
      </c>
      <c r="AI93" s="75">
        <f>PXIL!H93</f>
        <v>0</v>
      </c>
      <c r="AJ93" s="75">
        <f>PXIL!N93</f>
        <v>0</v>
      </c>
      <c r="AK93" s="75">
        <f>RTM_IEX!H93</f>
        <v>2.87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41.3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835.67247548330522</v>
      </c>
      <c r="P94" s="77">
        <v>110.35999999999999</v>
      </c>
      <c r="Q94" s="77">
        <v>36.409999999999997</v>
      </c>
      <c r="R94" s="80">
        <v>0</v>
      </c>
      <c r="S94" s="80">
        <v>0</v>
      </c>
      <c r="T94" s="78">
        <f>SUMPRODUCT(LTA!F94:AJ94,LTA!F$101:AJ$101,LTA!F$103:AJ$103)</f>
        <v>32.61</v>
      </c>
      <c r="U94" s="78">
        <f>SUMPRODUCT(LTA!F94:AJ94,LTA!F$102:AJ$102,LTA!F$103:AJ$103)</f>
        <v>76.59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27.96</v>
      </c>
      <c r="AB94" s="117">
        <f>-STOA!N94</f>
        <v>-101.98</v>
      </c>
      <c r="AC94">
        <f t="shared" si="3"/>
        <v>12.038160726993141</v>
      </c>
      <c r="AD94">
        <f t="shared" si="4"/>
        <v>1151.0692577138775</v>
      </c>
      <c r="AE94">
        <f>'IDT-1'!B94</f>
        <v>0</v>
      </c>
      <c r="AF94" s="26"/>
      <c r="AG94">
        <f t="shared" si="5"/>
        <v>1151.0692577138775</v>
      </c>
      <c r="AI94" s="75">
        <f>PXIL!H94</f>
        <v>0</v>
      </c>
      <c r="AJ94" s="75">
        <f>PXIL!N94</f>
        <v>0</v>
      </c>
      <c r="AK94" s="75">
        <f>RTM_IEX!H94</f>
        <v>4.79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41.3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788.16963564014065</v>
      </c>
      <c r="P95" s="77">
        <v>110.35999999999999</v>
      </c>
      <c r="Q95" s="77">
        <v>36.409999999999997</v>
      </c>
      <c r="R95" s="80">
        <v>0</v>
      </c>
      <c r="S95" s="80">
        <v>0</v>
      </c>
      <c r="T95" s="78">
        <f>SUMPRODUCT(LTA!F95:AJ95,LTA!F$101:AJ$101,LTA!F$103:AJ$103)</f>
        <v>32.909999999999997</v>
      </c>
      <c r="U95" s="78">
        <f>SUMPRODUCT(LTA!F95:AJ95,LTA!F$102:AJ$102,LTA!F$103:AJ$103)</f>
        <v>76.48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11.624046373984273</v>
      </c>
      <c r="AD95">
        <f t="shared" si="4"/>
        <v>1094.380532223722</v>
      </c>
      <c r="AE95">
        <f>'IDT-1'!B95</f>
        <v>0</v>
      </c>
      <c r="AF95" s="26"/>
      <c r="AG95">
        <f t="shared" si="5"/>
        <v>1094.380532223722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41.3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741.06842067257867</v>
      </c>
      <c r="P96" s="77">
        <v>110.35999999999999</v>
      </c>
      <c r="Q96" s="77">
        <v>36.409999999999997</v>
      </c>
      <c r="R96" s="80">
        <v>0</v>
      </c>
      <c r="S96" s="80">
        <v>0</v>
      </c>
      <c r="T96" s="78">
        <f>SUMPRODUCT(LTA!F96:AJ96,LTA!F$101:AJ$101,LTA!F$103:AJ$103)</f>
        <v>32.83</v>
      </c>
      <c r="U96" s="78">
        <f>SUMPRODUCT(LTA!F96:AJ96,LTA!F$102:AJ$102,LTA!F$103:AJ$103)</f>
        <v>76.55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11.227223937314113</v>
      </c>
      <c r="AD96">
        <f t="shared" si="4"/>
        <v>1045.6661396928298</v>
      </c>
      <c r="AE96">
        <f>'IDT-1'!B96</f>
        <v>0</v>
      </c>
      <c r="AF96" s="26"/>
      <c r="AG96">
        <f t="shared" si="5"/>
        <v>1045.6661396928298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41.3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694.36335066081926</v>
      </c>
      <c r="P97" s="77">
        <v>110.35999999999999</v>
      </c>
      <c r="Q97" s="77">
        <v>36.409999999999997</v>
      </c>
      <c r="R97" s="80">
        <v>0</v>
      </c>
      <c r="S97" s="80">
        <v>0</v>
      </c>
      <c r="T97" s="78">
        <f>SUMPRODUCT(LTA!F97:AJ97,LTA!F$101:AJ$101,LTA!F$103:AJ$103)</f>
        <v>32.630000000000003</v>
      </c>
      <c r="U97" s="78">
        <f>SUMPRODUCT(LTA!F97:AJ97,LTA!F$102:AJ$102,LTA!F$103:AJ$103)</f>
        <v>77.319999999999993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10.901138468910391</v>
      </c>
      <c r="AD97">
        <f t="shared" si="4"/>
        <v>990.85715514947447</v>
      </c>
      <c r="AE97">
        <f>'IDT-1'!B97</f>
        <v>0</v>
      </c>
      <c r="AF97" s="26"/>
      <c r="AG97">
        <f t="shared" si="5"/>
        <v>990.85715514947447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41.3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675.62946390835521</v>
      </c>
      <c r="P98" s="77">
        <v>110.35999999999999</v>
      </c>
      <c r="Q98" s="77">
        <v>36.409999999999997</v>
      </c>
      <c r="R98" s="80">
        <v>0</v>
      </c>
      <c r="S98" s="80">
        <v>0</v>
      </c>
      <c r="T98" s="78">
        <f>SUMPRODUCT(LTA!F98:AJ98,LTA!F$101:AJ$101,LTA!F$103:AJ$103)</f>
        <v>32.57</v>
      </c>
      <c r="U98" s="78">
        <f>SUMPRODUCT(LTA!F98:AJ98,LTA!F$102:AJ$102,LTA!F$103:AJ$103)</f>
        <v>78.139999999999986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11.018190218676763</v>
      </c>
      <c r="AD98">
        <f t="shared" si="4"/>
        <v>941.76621664724405</v>
      </c>
      <c r="AE98">
        <f>'IDT-1'!B98</f>
        <v>0</v>
      </c>
      <c r="AF98" s="26"/>
      <c r="AG98">
        <f t="shared" si="5"/>
        <v>941.76621664724405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0.37116027152262548</v>
      </c>
      <c r="F99">
        <f t="shared" si="6"/>
        <v>0</v>
      </c>
      <c r="G99">
        <f t="shared" si="6"/>
        <v>0.34543044815038548</v>
      </c>
      <c r="H99">
        <f t="shared" si="6"/>
        <v>0</v>
      </c>
      <c r="I99">
        <f t="shared" si="6"/>
        <v>1.9728498567469961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21.124006454869999</v>
      </c>
      <c r="P99" s="77">
        <f t="shared" si="6"/>
        <v>2.3326589130434772</v>
      </c>
      <c r="Q99" s="77">
        <f t="shared" si="6"/>
        <v>0.77230659764209275</v>
      </c>
      <c r="R99" s="80">
        <f t="shared" si="6"/>
        <v>0.39720761137176824</v>
      </c>
      <c r="S99" s="80">
        <f t="shared" si="6"/>
        <v>0</v>
      </c>
      <c r="T99" s="78">
        <f t="shared" si="6"/>
        <v>2.9590299999999998</v>
      </c>
      <c r="U99" s="78">
        <f t="shared" si="6"/>
        <v>1.5662600000000002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8.8607500000000006E-2</v>
      </c>
      <c r="Z99" s="75">
        <f t="shared" si="6"/>
        <v>-0.41625000000000001</v>
      </c>
      <c r="AA99" s="117">
        <f t="shared" si="6"/>
        <v>2.5272324999999993</v>
      </c>
      <c r="AB99" s="117">
        <f t="shared" si="6"/>
        <v>-4.1516399999999969</v>
      </c>
      <c r="AC99">
        <f t="shared" si="6"/>
        <v>0.35489318905082884</v>
      </c>
      <c r="AD99">
        <f t="shared" si="6"/>
        <v>28.737439464296514</v>
      </c>
      <c r="AE99">
        <f t="shared" si="6"/>
        <v>2.7476739999999999</v>
      </c>
      <c r="AG99">
        <f t="shared" si="6"/>
        <v>31.485113464296511</v>
      </c>
      <c r="AI99">
        <f t="shared" si="6"/>
        <v>0</v>
      </c>
      <c r="AJ99">
        <f t="shared" si="6"/>
        <v>0</v>
      </c>
      <c r="AK99">
        <f t="shared" si="6"/>
        <v>5.5330000000000004E-2</v>
      </c>
      <c r="AL99">
        <f t="shared" si="6"/>
        <v>-1.0255000000000001</v>
      </c>
      <c r="AM99">
        <f t="shared" si="6"/>
        <v>0</v>
      </c>
      <c r="AN99">
        <f t="shared" si="6"/>
        <v>0</v>
      </c>
      <c r="AO99">
        <f t="shared" si="6"/>
        <v>0.17364250000000001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44926</v>
      </c>
      <c r="B1" s="228"/>
      <c r="C1" s="228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8" t="s">
        <v>200</v>
      </c>
      <c r="M1" s="228" t="s">
        <v>201</v>
      </c>
      <c r="N1" s="228" t="s">
        <v>202</v>
      </c>
      <c r="O1" s="228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411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8"/>
      <c r="C2" s="228"/>
      <c r="D2" s="22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562.08435064018033</v>
      </c>
      <c r="P3" s="77">
        <v>28.742608695652176</v>
      </c>
      <c r="Q3" s="77">
        <v>10.097192884936074</v>
      </c>
      <c r="R3" s="80">
        <v>0</v>
      </c>
      <c r="S3" s="80">
        <v>0</v>
      </c>
      <c r="T3" s="78">
        <f>SUMPRODUCT(LTA!F3:AJ3,LTA!F$101:AJ$101,LTA!F$104:AJ$104)</f>
        <v>38.43</v>
      </c>
      <c r="U3" s="78">
        <f>SUMPRODUCT(LTA!F3:AJ3,LTA!F$102:AJ$102,LTA!F$104:AJ$104)</f>
        <v>136.88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-136</v>
      </c>
      <c r="AA3" s="117">
        <f>STOA!I3</f>
        <v>0.41</v>
      </c>
      <c r="AB3" s="117">
        <f>-STOA!O3</f>
        <v>-215.3</v>
      </c>
      <c r="AC3">
        <f>SUMIF(B3:AB3,"&gt;0")*$AC$2-SUMIF(B3:AB3,"&lt;0")*($AC$2/(1-$AC$2))+SUMIF(AI3:AR3,"&gt;0")*$AC$2-SUMIF(AI3:AR3,"&lt;0")*($AC$2/(1-$AC$2))</f>
        <v>10.726097353378073</v>
      </c>
      <c r="AD3">
        <f>SUM(B3:AB3,AI3:AR3)-AC3</f>
        <v>442.163371869917</v>
      </c>
      <c r="AE3">
        <f>'IDT-1'!C3</f>
        <v>0</v>
      </c>
      <c r="AF3" s="26"/>
      <c r="AG3">
        <f>SUM(AD3:AF3)</f>
        <v>442.163371869917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562.07003466731919</v>
      </c>
      <c r="P4" s="77">
        <v>28.742608695652176</v>
      </c>
      <c r="Q4" s="77">
        <v>10.097192884936074</v>
      </c>
      <c r="R4" s="80">
        <v>0</v>
      </c>
      <c r="S4" s="80">
        <v>0</v>
      </c>
      <c r="T4" s="78">
        <f>SUMPRODUCT(LTA!F4:AJ4,LTA!F$101:AJ$101,LTA!F$104:AJ$104)</f>
        <v>38.229999999999997</v>
      </c>
      <c r="U4" s="78">
        <f>SUMPRODUCT(LTA!F4:AJ4,LTA!F$102:AJ$102,LTA!F$104:AJ$104)</f>
        <v>136.68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-161</v>
      </c>
      <c r="AA4" s="117">
        <f>STOA!I4</f>
        <v>0.41</v>
      </c>
      <c r="AB4" s="117">
        <f>-STOA!O4</f>
        <v>-215.3</v>
      </c>
      <c r="AC4">
        <f t="shared" ref="AC4:AC67" si="0">SUMIF(B4:AB4,"&gt;0")*$AC$2-SUMIF(B4:AB4,"&lt;0")*($AC$2/(1-$AC$2))+SUMIF(AI4:AR4,"&gt;0")*$AC$2-SUMIF(AI4:AR4,"&lt;0")*($AC$2/(1-$AC$2))</f>
        <v>10.944404560871778</v>
      </c>
      <c r="AD4">
        <f t="shared" ref="AD4:AD67" si="1">SUM(B4:AB4,AI4:AR4)-AC4</f>
        <v>416.5307486895623</v>
      </c>
      <c r="AE4">
        <f>'IDT-1'!C4</f>
        <v>0</v>
      </c>
      <c r="AF4" s="26"/>
      <c r="AG4">
        <f t="shared" ref="AG4:AG67" si="2">SUM(AD4:AF4)</f>
        <v>416.5307486895623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555.09994420721443</v>
      </c>
      <c r="P5" s="77">
        <v>28.742608695652176</v>
      </c>
      <c r="Q5" s="77">
        <v>10.097192884936074</v>
      </c>
      <c r="R5" s="80">
        <v>0</v>
      </c>
      <c r="S5" s="80">
        <v>0</v>
      </c>
      <c r="T5" s="78">
        <f>SUMPRODUCT(LTA!F5:AJ5,LTA!F$101:AJ$101,LTA!F$104:AJ$104)</f>
        <v>38.1</v>
      </c>
      <c r="U5" s="78">
        <f>SUMPRODUCT(LTA!F5:AJ5,LTA!F$102:AJ$102,LTA!F$104:AJ$104)</f>
        <v>136.44999999999999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-171</v>
      </c>
      <c r="AA5" s="117">
        <f>STOA!I5</f>
        <v>0.41</v>
      </c>
      <c r="AB5" s="117">
        <f>-STOA!O5</f>
        <v>-215.3</v>
      </c>
      <c r="AC5">
        <f t="shared" si="0"/>
        <v>10.968681040044808</v>
      </c>
      <c r="AD5">
        <f t="shared" si="1"/>
        <v>399.17638175028435</v>
      </c>
      <c r="AE5">
        <f>'IDT-1'!C5</f>
        <v>0</v>
      </c>
      <c r="AF5" s="26"/>
      <c r="AG5">
        <f t="shared" si="2"/>
        <v>399.17638175028435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555.09022394836848</v>
      </c>
      <c r="P6" s="77">
        <v>28.742608695652176</v>
      </c>
      <c r="Q6" s="77">
        <v>10.097192884936074</v>
      </c>
      <c r="R6" s="80">
        <v>0</v>
      </c>
      <c r="S6" s="80">
        <v>0</v>
      </c>
      <c r="T6" s="78">
        <f>SUMPRODUCT(LTA!F6:AJ6,LTA!F$101:AJ$101,LTA!F$104:AJ$104)</f>
        <v>38.049999999999997</v>
      </c>
      <c r="U6" s="78">
        <f>SUMPRODUCT(LTA!F6:AJ6,LTA!F$102:AJ$102,LTA!F$104:AJ$104)</f>
        <v>137.35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-186</v>
      </c>
      <c r="AA6" s="117">
        <f>STOA!I6</f>
        <v>0.41</v>
      </c>
      <c r="AB6" s="117">
        <f>-STOA!O6</f>
        <v>-215.3</v>
      </c>
      <c r="AC6">
        <f t="shared" si="0"/>
        <v>11.109247414599896</v>
      </c>
      <c r="AD6">
        <f t="shared" si="1"/>
        <v>384.87609511688333</v>
      </c>
      <c r="AE6">
        <f>'IDT-1'!C6</f>
        <v>0</v>
      </c>
      <c r="AF6" s="26"/>
      <c r="AG6">
        <f t="shared" si="2"/>
        <v>384.87609511688333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553.8715576481768</v>
      </c>
      <c r="P7" s="77">
        <v>28.742608695652176</v>
      </c>
      <c r="Q7" s="77">
        <v>10.097192884936074</v>
      </c>
      <c r="R7" s="80">
        <v>0</v>
      </c>
      <c r="S7" s="80">
        <v>0</v>
      </c>
      <c r="T7" s="78">
        <f>SUMPRODUCT(LTA!F7:AJ7,LTA!F$101:AJ$101,LTA!F$104:AJ$104)</f>
        <v>37.909999999999997</v>
      </c>
      <c r="U7" s="78">
        <f>SUMPRODUCT(LTA!F7:AJ7,LTA!F$102:AJ$102,LTA!F$104:AJ$104)</f>
        <v>136.87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-201</v>
      </c>
      <c r="AA7" s="117">
        <f>STOA!I7</f>
        <v>0.41</v>
      </c>
      <c r="AB7" s="117">
        <f>-STOA!O7</f>
        <v>-215.3</v>
      </c>
      <c r="AC7">
        <f t="shared" si="0"/>
        <v>11.226239063991137</v>
      </c>
      <c r="AD7">
        <f t="shared" si="1"/>
        <v>367.92043716730041</v>
      </c>
      <c r="AE7">
        <f>'IDT-1'!C7</f>
        <v>0</v>
      </c>
      <c r="AF7" s="26"/>
      <c r="AG7">
        <f t="shared" si="2"/>
        <v>367.92043716730041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553.86183738933084</v>
      </c>
      <c r="P8" s="77">
        <v>28.742608695652176</v>
      </c>
      <c r="Q8" s="77">
        <v>10.097192884936074</v>
      </c>
      <c r="R8" s="80">
        <v>0</v>
      </c>
      <c r="S8" s="80">
        <v>0</v>
      </c>
      <c r="T8" s="78">
        <f>SUMPRODUCT(LTA!F8:AJ8,LTA!F$101:AJ$101,LTA!F$104:AJ$104)</f>
        <v>28.08</v>
      </c>
      <c r="U8" s="78">
        <f>SUMPRODUCT(LTA!F8:AJ8,LTA!F$102:AJ$102,LTA!F$104:AJ$104)</f>
        <v>127.91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-216</v>
      </c>
      <c r="AA8" s="117">
        <f>STOA!I8</f>
        <v>0.41</v>
      </c>
      <c r="AB8" s="117">
        <f>-STOA!O8</f>
        <v>-215.3</v>
      </c>
      <c r="AC8">
        <f t="shared" si="0"/>
        <v>11.193973438546223</v>
      </c>
      <c r="AD8">
        <f t="shared" si="1"/>
        <v>334.15298253389943</v>
      </c>
      <c r="AE8">
        <f>'IDT-1'!C8</f>
        <v>0</v>
      </c>
      <c r="AF8" s="26"/>
      <c r="AG8">
        <f t="shared" si="2"/>
        <v>334.15298253389943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553.8715576481768</v>
      </c>
      <c r="P9" s="77">
        <v>28.742608695652176</v>
      </c>
      <c r="Q9" s="77">
        <v>10.097192884936074</v>
      </c>
      <c r="R9" s="80">
        <v>0</v>
      </c>
      <c r="S9" s="80">
        <v>0</v>
      </c>
      <c r="T9" s="78">
        <f>SUMPRODUCT(LTA!F9:AJ9,LTA!F$101:AJ$101,LTA!F$104:AJ$104)</f>
        <v>27.77</v>
      </c>
      <c r="U9" s="78">
        <f>SUMPRODUCT(LTA!F9:AJ9,LTA!F$102:AJ$102,LTA!F$104:AJ$104)</f>
        <v>128.01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-226</v>
      </c>
      <c r="AA9" s="117">
        <f>STOA!I9</f>
        <v>0.41</v>
      </c>
      <c r="AB9" s="117">
        <f>-STOA!O9</f>
        <v>-215.3</v>
      </c>
      <c r="AC9">
        <f t="shared" si="0"/>
        <v>11.192210976824066</v>
      </c>
      <c r="AD9">
        <f t="shared" si="1"/>
        <v>333.95446525446749</v>
      </c>
      <c r="AE9">
        <f>'IDT-1'!C9</f>
        <v>0</v>
      </c>
      <c r="AF9" s="26"/>
      <c r="AG9">
        <f t="shared" si="2"/>
        <v>333.95446525446749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553.86183738933084</v>
      </c>
      <c r="P10" s="77">
        <v>28.742608695652176</v>
      </c>
      <c r="Q10" s="77">
        <v>10.097192884936074</v>
      </c>
      <c r="R10" s="80">
        <v>0</v>
      </c>
      <c r="S10" s="80">
        <v>0</v>
      </c>
      <c r="T10" s="78">
        <f>SUMPRODUCT(LTA!F10:AJ10,LTA!F$101:AJ$101,LTA!F$104:AJ$104)</f>
        <v>27.27</v>
      </c>
      <c r="U10" s="78">
        <f>SUMPRODUCT(LTA!F10:AJ10,LTA!F$102:AJ$102,LTA!F$104:AJ$104)</f>
        <v>127.74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-236</v>
      </c>
      <c r="AA10" s="117">
        <f>STOA!I10</f>
        <v>0.41</v>
      </c>
      <c r="AB10" s="117">
        <f>-STOA!O10</f>
        <v>-215.3</v>
      </c>
      <c r="AC10">
        <f t="shared" si="0"/>
        <v>11.274130713768177</v>
      </c>
      <c r="AD10">
        <f t="shared" si="1"/>
        <v>323.09282525867746</v>
      </c>
      <c r="AE10">
        <f>'IDT-1'!C10</f>
        <v>0</v>
      </c>
      <c r="AF10" s="26"/>
      <c r="AG10">
        <f t="shared" si="2"/>
        <v>323.09282525867746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8.963068032571579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551.12629246619201</v>
      </c>
      <c r="P11" s="77">
        <v>28.742608695652176</v>
      </c>
      <c r="Q11" s="77">
        <v>10.097192884936074</v>
      </c>
      <c r="R11" s="80">
        <v>0</v>
      </c>
      <c r="S11" s="80">
        <v>0</v>
      </c>
      <c r="T11" s="78">
        <f>SUMPRODUCT(LTA!F11:AJ11,LTA!F$101:AJ$101,LTA!F$104:AJ$104)</f>
        <v>26.89</v>
      </c>
      <c r="U11" s="78">
        <f>SUMPRODUCT(LTA!F11:AJ11,LTA!F$102:AJ$102,LTA!F$104:AJ$104)</f>
        <v>127.34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-241</v>
      </c>
      <c r="AA11" s="117">
        <f>STOA!I11</f>
        <v>0.41</v>
      </c>
      <c r="AB11" s="117">
        <f>-STOA!O11</f>
        <v>-215.3</v>
      </c>
      <c r="AC11">
        <f t="shared" si="0"/>
        <v>11.287584556055531</v>
      </c>
      <c r="AD11">
        <f t="shared" si="1"/>
        <v>314.56382649325127</v>
      </c>
      <c r="AE11">
        <f>'IDT-1'!C11</f>
        <v>0</v>
      </c>
      <c r="AF11" s="26"/>
      <c r="AG11">
        <f t="shared" si="2"/>
        <v>314.56382649325127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8.963068032571579</v>
      </c>
      <c r="F12">
        <f>GT_Spot!Q12</f>
        <v>0</v>
      </c>
      <c r="G12">
        <f>PPCL_NG!Q12</f>
        <v>3.21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551.11657220734617</v>
      </c>
      <c r="P12" s="77">
        <v>28.742608695652176</v>
      </c>
      <c r="Q12" s="77">
        <v>10.097192884936074</v>
      </c>
      <c r="R12" s="80">
        <v>0</v>
      </c>
      <c r="S12" s="80">
        <v>0</v>
      </c>
      <c r="T12" s="78">
        <f>SUMPRODUCT(LTA!F12:AJ12,LTA!F$101:AJ$101,LTA!F$104:AJ$104)</f>
        <v>26.56</v>
      </c>
      <c r="U12" s="78">
        <f>SUMPRODUCT(LTA!F12:AJ12,LTA!F$102:AJ$102,LTA!F$104:AJ$104)</f>
        <v>126.8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-246</v>
      </c>
      <c r="AA12" s="117">
        <f>STOA!I12</f>
        <v>0.41</v>
      </c>
      <c r="AB12" s="117">
        <f>-STOA!O12</f>
        <v>-215.3</v>
      </c>
      <c r="AC12">
        <f t="shared" si="0"/>
        <v>11.316969145299881</v>
      </c>
      <c r="AD12">
        <f t="shared" si="1"/>
        <v>315.86472164516101</v>
      </c>
      <c r="AE12">
        <f>'IDT-1'!C12</f>
        <v>0</v>
      </c>
      <c r="AF12" s="26"/>
      <c r="AG12">
        <f t="shared" si="2"/>
        <v>315.86472164516101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-16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8.963068032571579</v>
      </c>
      <c r="F13">
        <f>GT_Spot!Q13</f>
        <v>0</v>
      </c>
      <c r="G13">
        <f>PPCL_NG!Q13</f>
        <v>3.21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551.13408191434667</v>
      </c>
      <c r="P13" s="77">
        <v>28.742608695652176</v>
      </c>
      <c r="Q13" s="77">
        <v>10.097192884936074</v>
      </c>
      <c r="R13" s="80">
        <v>0</v>
      </c>
      <c r="S13" s="80">
        <v>0</v>
      </c>
      <c r="T13" s="78">
        <f>SUMPRODUCT(LTA!F13:AJ13,LTA!F$101:AJ$101,LTA!F$104:AJ$104)</f>
        <v>26.32</v>
      </c>
      <c r="U13" s="78">
        <f>SUMPRODUCT(LTA!F13:AJ13,LTA!F$102:AJ$102,LTA!F$104:AJ$104)</f>
        <v>126.25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-251</v>
      </c>
      <c r="AA13" s="117">
        <f>STOA!I13</f>
        <v>0.41</v>
      </c>
      <c r="AB13" s="117">
        <f>-STOA!O13</f>
        <v>-215.3</v>
      </c>
      <c r="AC13">
        <f t="shared" si="0"/>
        <v>11.345683740810269</v>
      </c>
      <c r="AD13">
        <f t="shared" si="1"/>
        <v>311.06351675665127</v>
      </c>
      <c r="AE13">
        <f>'IDT-1'!C13</f>
        <v>0</v>
      </c>
      <c r="AF13" s="26"/>
      <c r="AG13">
        <f t="shared" si="2"/>
        <v>311.06351675665127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8.963068032571579</v>
      </c>
      <c r="F14">
        <f>GT_Spot!Q14</f>
        <v>0</v>
      </c>
      <c r="G14">
        <f>PPCL_NG!Q14</f>
        <v>3.21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551.12436165550082</v>
      </c>
      <c r="P14" s="77">
        <v>28.742608695652176</v>
      </c>
      <c r="Q14" s="77">
        <v>10.097192884936074</v>
      </c>
      <c r="R14" s="80">
        <v>0</v>
      </c>
      <c r="S14" s="80">
        <v>0</v>
      </c>
      <c r="T14" s="78">
        <f>SUMPRODUCT(LTA!F14:AJ14,LTA!F$101:AJ$101,LTA!F$104:AJ$104)</f>
        <v>22.26</v>
      </c>
      <c r="U14" s="78">
        <f>SUMPRODUCT(LTA!F14:AJ14,LTA!F$102:AJ$102,LTA!F$104:AJ$104)</f>
        <v>121.52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-261</v>
      </c>
      <c r="AA14" s="117">
        <f>STOA!I14</f>
        <v>0.41</v>
      </c>
      <c r="AB14" s="117">
        <f>-STOA!O14</f>
        <v>-215.3</v>
      </c>
      <c r="AC14">
        <f t="shared" si="0"/>
        <v>11.312636840143401</v>
      </c>
      <c r="AD14">
        <f t="shared" si="1"/>
        <v>297.29684339847222</v>
      </c>
      <c r="AE14">
        <f>'IDT-1'!C14</f>
        <v>0</v>
      </c>
      <c r="AF14" s="26"/>
      <c r="AG14">
        <f t="shared" si="2"/>
        <v>297.29684339847222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8.963068032571579</v>
      </c>
      <c r="F15">
        <f>GT_Spot!Q15</f>
        <v>0</v>
      </c>
      <c r="G15">
        <f>PPCL_NG!Q15</f>
        <v>3.21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550.95942152474777</v>
      </c>
      <c r="P15" s="77">
        <v>28.742608695652176</v>
      </c>
      <c r="Q15" s="77">
        <v>10.097192884936074</v>
      </c>
      <c r="R15" s="80">
        <v>0</v>
      </c>
      <c r="S15" s="80">
        <v>0</v>
      </c>
      <c r="T15" s="78">
        <f>SUMPRODUCT(LTA!F15:AJ15,LTA!F$101:AJ$101,LTA!F$104:AJ$104)</f>
        <v>21.14</v>
      </c>
      <c r="U15" s="78">
        <f>SUMPRODUCT(LTA!F15:AJ15,LTA!F$102:AJ$102,LTA!F$104:AJ$104)</f>
        <v>120.91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-281</v>
      </c>
      <c r="AA15" s="117">
        <f>STOA!I15</f>
        <v>0.37</v>
      </c>
      <c r="AB15" s="117">
        <f>-STOA!O15</f>
        <v>-215.3</v>
      </c>
      <c r="AC15">
        <f t="shared" si="0"/>
        <v>11.55299864221473</v>
      </c>
      <c r="AD15">
        <f t="shared" si="1"/>
        <v>304.28154146564788</v>
      </c>
      <c r="AE15">
        <f>'IDT-1'!C15</f>
        <v>0</v>
      </c>
      <c r="AF15" s="26"/>
      <c r="AG15">
        <f t="shared" si="2"/>
        <v>304.28154146564788</v>
      </c>
      <c r="AI15" s="75">
        <f>PXIL!I15</f>
        <v>0</v>
      </c>
      <c r="AJ15" s="75">
        <f>PXIL!O15</f>
        <v>0</v>
      </c>
      <c r="AK15" s="75">
        <f>RTM_IEX!I15</f>
        <v>19.16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8.963068032571579</v>
      </c>
      <c r="F16">
        <f>GT_Spot!Q16</f>
        <v>0</v>
      </c>
      <c r="G16">
        <f>PPCL_NG!Q16</f>
        <v>3.21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550.94959255522213</v>
      </c>
      <c r="P16" s="77">
        <v>28.742608695652176</v>
      </c>
      <c r="Q16" s="77">
        <v>10.097192884936074</v>
      </c>
      <c r="R16" s="80">
        <v>0</v>
      </c>
      <c r="S16" s="80">
        <v>0</v>
      </c>
      <c r="T16" s="78">
        <f>SUMPRODUCT(LTA!F16:AJ16,LTA!F$101:AJ$101,LTA!F$104:AJ$104)</f>
        <v>20.52</v>
      </c>
      <c r="U16" s="78">
        <f>SUMPRODUCT(LTA!F16:AJ16,LTA!F$102:AJ$102,LTA!F$104:AJ$104)</f>
        <v>120.36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-286</v>
      </c>
      <c r="AA16" s="117">
        <f>STOA!I16</f>
        <v>0.37</v>
      </c>
      <c r="AB16" s="117">
        <f>-STOA!O16</f>
        <v>-215.3</v>
      </c>
      <c r="AC16">
        <f t="shared" si="0"/>
        <v>11.62915878489388</v>
      </c>
      <c r="AD16">
        <f t="shared" si="1"/>
        <v>302.81555235344308</v>
      </c>
      <c r="AE16">
        <f>'IDT-1'!C16</f>
        <v>0</v>
      </c>
      <c r="AF16" s="26"/>
      <c r="AG16">
        <f t="shared" si="2"/>
        <v>302.81555235344308</v>
      </c>
      <c r="AI16" s="75">
        <f>PXIL!I16</f>
        <v>0</v>
      </c>
      <c r="AJ16" s="75">
        <f>PXIL!O16</f>
        <v>0</v>
      </c>
      <c r="AK16" s="75">
        <f>RTM_IEX!I16</f>
        <v>23.95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8.963068032571579</v>
      </c>
      <c r="F17">
        <f>GT_Spot!Q17</f>
        <v>0</v>
      </c>
      <c r="G17">
        <f>PPCL_NG!Q17</f>
        <v>3.21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550.95942152474777</v>
      </c>
      <c r="P17" s="77">
        <v>28.742608695652176</v>
      </c>
      <c r="Q17" s="77">
        <v>10.097192884936074</v>
      </c>
      <c r="R17" s="80">
        <v>0</v>
      </c>
      <c r="S17" s="80">
        <v>0</v>
      </c>
      <c r="T17" s="78">
        <f>SUMPRODUCT(LTA!F17:AJ17,LTA!F$101:AJ$101,LTA!F$104:AJ$104)</f>
        <v>19.940000000000001</v>
      </c>
      <c r="U17" s="78">
        <f>SUMPRODUCT(LTA!F17:AJ17,LTA!F$102:AJ$102,LTA!F$104:AJ$104)</f>
        <v>120.13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-286</v>
      </c>
      <c r="AA17" s="117">
        <f>STOA!I17</f>
        <v>0.37</v>
      </c>
      <c r="AB17" s="117">
        <f>-STOA!O17</f>
        <v>-215.3</v>
      </c>
      <c r="AC17">
        <f t="shared" si="0"/>
        <v>11.596861279825704</v>
      </c>
      <c r="AD17">
        <f t="shared" si="1"/>
        <v>299.17767882803696</v>
      </c>
      <c r="AE17">
        <f>'IDT-1'!C17</f>
        <v>0</v>
      </c>
      <c r="AF17" s="26"/>
      <c r="AG17">
        <f t="shared" si="2"/>
        <v>299.17767882803696</v>
      </c>
      <c r="AI17" s="75">
        <f>PXIL!I17</f>
        <v>0</v>
      </c>
      <c r="AJ17" s="75">
        <f>PXIL!O17</f>
        <v>0</v>
      </c>
      <c r="AK17" s="75">
        <f>RTM_IEX!I17</f>
        <v>21.08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8.963068032571579</v>
      </c>
      <c r="F18">
        <f>GT_Spot!Q18</f>
        <v>0</v>
      </c>
      <c r="G18">
        <f>PPCL_NG!Q18</f>
        <v>3.21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550.94959255522213</v>
      </c>
      <c r="P18" s="77">
        <v>28.742608695652176</v>
      </c>
      <c r="Q18" s="77">
        <v>10.097192884936074</v>
      </c>
      <c r="R18" s="80">
        <v>0</v>
      </c>
      <c r="S18" s="80">
        <v>0</v>
      </c>
      <c r="T18" s="78">
        <f>SUMPRODUCT(LTA!F18:AJ18,LTA!F$101:AJ$101,LTA!F$104:AJ$104)</f>
        <v>19.32</v>
      </c>
      <c r="U18" s="78">
        <f>SUMPRODUCT(LTA!F18:AJ18,LTA!F$102:AJ$102,LTA!F$104:AJ$104)</f>
        <v>119.78999999999999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-286</v>
      </c>
      <c r="AA18" s="117">
        <f>STOA!I18</f>
        <v>0.37</v>
      </c>
      <c r="AB18" s="117">
        <f>-STOA!O18</f>
        <v>-215.3</v>
      </c>
      <c r="AC18">
        <f t="shared" si="0"/>
        <v>11.58832678489388</v>
      </c>
      <c r="AD18">
        <f t="shared" si="1"/>
        <v>298.21638435344312</v>
      </c>
      <c r="AE18">
        <f>'IDT-1'!C18</f>
        <v>0</v>
      </c>
      <c r="AF18" s="26"/>
      <c r="AG18">
        <f t="shared" si="2"/>
        <v>298.21638435344312</v>
      </c>
      <c r="AI18" s="75">
        <f>PXIL!I18</f>
        <v>0</v>
      </c>
      <c r="AJ18" s="75">
        <f>PXIL!O18</f>
        <v>0</v>
      </c>
      <c r="AK18" s="75">
        <f>RTM_IEX!I18</f>
        <v>21.08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8.963068032571579</v>
      </c>
      <c r="F19">
        <f>GT_Spot!Q19</f>
        <v>0</v>
      </c>
      <c r="G19">
        <f>PPCL_NG!Q19</f>
        <v>3.21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550.95942152474777</v>
      </c>
      <c r="P19" s="77">
        <v>28.742608695652176</v>
      </c>
      <c r="Q19" s="77">
        <v>10.097192884936074</v>
      </c>
      <c r="R19" s="80">
        <v>0</v>
      </c>
      <c r="S19" s="80">
        <v>0</v>
      </c>
      <c r="T19" s="78">
        <f>SUMPRODUCT(LTA!F19:AJ19,LTA!F$101:AJ$101,LTA!F$104:AJ$104)</f>
        <v>19.05</v>
      </c>
      <c r="U19" s="78">
        <f>SUMPRODUCT(LTA!F19:AJ19,LTA!F$102:AJ$102,LTA!F$104:AJ$104)</f>
        <v>119.28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-266</v>
      </c>
      <c r="AA19" s="117">
        <f>STOA!I19</f>
        <v>0.37</v>
      </c>
      <c r="AB19" s="117">
        <f>-STOA!O19</f>
        <v>-215.3</v>
      </c>
      <c r="AC19">
        <f t="shared" si="0"/>
        <v>11.260634729381797</v>
      </c>
      <c r="AD19">
        <f t="shared" si="1"/>
        <v>301.48390537848076</v>
      </c>
      <c r="AE19">
        <f>'IDT-1'!C19</f>
        <v>0</v>
      </c>
      <c r="AF19" s="26"/>
      <c r="AG19">
        <f t="shared" si="2"/>
        <v>301.48390537848076</v>
      </c>
      <c r="AI19" s="75">
        <f>PXIL!I19</f>
        <v>0</v>
      </c>
      <c r="AJ19" s="75">
        <f>PXIL!O19</f>
        <v>0</v>
      </c>
      <c r="AK19" s="75">
        <f>RTM_IEX!I19</f>
        <v>4.79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8.963068032571579</v>
      </c>
      <c r="F20">
        <f>GT_Spot!Q20</f>
        <v>0</v>
      </c>
      <c r="G20">
        <f>PPCL_NG!Q20</f>
        <v>3.21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550.94959255522213</v>
      </c>
      <c r="P20" s="77">
        <v>28.742608695652176</v>
      </c>
      <c r="Q20" s="77">
        <v>10.097192884936074</v>
      </c>
      <c r="R20" s="80">
        <v>0</v>
      </c>
      <c r="S20" s="80">
        <v>0</v>
      </c>
      <c r="T20" s="78">
        <f>SUMPRODUCT(LTA!F20:AJ20,LTA!F$101:AJ$101,LTA!F$104:AJ$104)</f>
        <v>18.739999999999998</v>
      </c>
      <c r="U20" s="78">
        <f>SUMPRODUCT(LTA!F20:AJ20,LTA!F$102:AJ$102,LTA!F$104:AJ$104)</f>
        <v>118.74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-261</v>
      </c>
      <c r="AA20" s="117">
        <f>STOA!I20</f>
        <v>0.37</v>
      </c>
      <c r="AB20" s="117">
        <f>-STOA!O20</f>
        <v>-215.3</v>
      </c>
      <c r="AC20">
        <f t="shared" si="0"/>
        <v>11.208677596838998</v>
      </c>
      <c r="AD20">
        <f t="shared" si="1"/>
        <v>305.67603354149804</v>
      </c>
      <c r="AE20">
        <f>'IDT-1'!C20</f>
        <v>0</v>
      </c>
      <c r="AF20" s="26"/>
      <c r="AG20">
        <f t="shared" si="2"/>
        <v>305.67603354149804</v>
      </c>
      <c r="AI20" s="75">
        <f>PXIL!I20</f>
        <v>0</v>
      </c>
      <c r="AJ20" s="75">
        <f>PXIL!O20</f>
        <v>0</v>
      </c>
      <c r="AK20" s="75">
        <f>RTM_IEX!I20</f>
        <v>4.79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8.963068032571579</v>
      </c>
      <c r="F21">
        <f>GT_Spot!Q21</f>
        <v>0</v>
      </c>
      <c r="G21">
        <f>PPCL_NG!Q21</f>
        <v>3.21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552.01934041074765</v>
      </c>
      <c r="P21" s="77">
        <v>28.742608695652176</v>
      </c>
      <c r="Q21" s="77">
        <v>10.097192884936074</v>
      </c>
      <c r="R21" s="80">
        <v>0</v>
      </c>
      <c r="S21" s="80">
        <v>0</v>
      </c>
      <c r="T21" s="78">
        <f>SUMPRODUCT(LTA!F21:AJ21,LTA!F$101:AJ$101,LTA!F$104:AJ$104)</f>
        <v>18.47</v>
      </c>
      <c r="U21" s="78">
        <f>SUMPRODUCT(LTA!F21:AJ21,LTA!F$102:AJ$102,LTA!F$104:AJ$104)</f>
        <v>118.28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-251</v>
      </c>
      <c r="AA21" s="117">
        <f>STOA!I21</f>
        <v>0.37</v>
      </c>
      <c r="AB21" s="117">
        <f>-STOA!O21</f>
        <v>-215.3</v>
      </c>
      <c r="AC21">
        <f t="shared" si="0"/>
        <v>11.165038102745667</v>
      </c>
      <c r="AD21">
        <f t="shared" si="1"/>
        <v>320.84942089111684</v>
      </c>
      <c r="AE21">
        <f>'IDT-1'!C21</f>
        <v>0</v>
      </c>
      <c r="AF21" s="26"/>
      <c r="AG21">
        <f t="shared" si="2"/>
        <v>320.84942089111684</v>
      </c>
      <c r="AI21" s="75">
        <f>PXIL!I21</f>
        <v>0</v>
      </c>
      <c r="AJ21" s="75">
        <f>PXIL!O21</f>
        <v>0</v>
      </c>
      <c r="AK21" s="75">
        <f>RTM_IEX!I21</f>
        <v>9.58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8.963068032571579</v>
      </c>
      <c r="F22">
        <f>GT_Spot!Q22</f>
        <v>0</v>
      </c>
      <c r="G22">
        <f>PPCL_NG!Q22</f>
        <v>3.21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552.01410715523753</v>
      </c>
      <c r="P22" s="77">
        <v>28.742608695652176</v>
      </c>
      <c r="Q22" s="77">
        <v>10.097192884936074</v>
      </c>
      <c r="R22" s="80">
        <v>0</v>
      </c>
      <c r="S22" s="80">
        <v>0</v>
      </c>
      <c r="T22" s="78">
        <f>SUMPRODUCT(LTA!F22:AJ22,LTA!F$101:AJ$101,LTA!F$104:AJ$104)</f>
        <v>25.71</v>
      </c>
      <c r="U22" s="78">
        <f>SUMPRODUCT(LTA!F22:AJ22,LTA!F$102:AJ$102,LTA!F$104:AJ$104)</f>
        <v>117.81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-231</v>
      </c>
      <c r="AA22" s="117">
        <f>STOA!I22</f>
        <v>0.37</v>
      </c>
      <c r="AB22" s="117">
        <f>-STOA!O22</f>
        <v>-215.3</v>
      </c>
      <c r="AC22">
        <f t="shared" si="0"/>
        <v>11.004853499653274</v>
      </c>
      <c r="AD22">
        <f t="shared" si="1"/>
        <v>342.98437223869922</v>
      </c>
      <c r="AE22">
        <f>'IDT-1'!C22</f>
        <v>0</v>
      </c>
      <c r="AF22" s="26"/>
      <c r="AG22">
        <f t="shared" si="2"/>
        <v>342.98437223869922</v>
      </c>
      <c r="AI22" s="75">
        <f>PXIL!I22</f>
        <v>0</v>
      </c>
      <c r="AJ22" s="75">
        <f>PXIL!O22</f>
        <v>0</v>
      </c>
      <c r="AK22" s="75">
        <f>RTM_IEX!I22</f>
        <v>4.79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8.963068032571579</v>
      </c>
      <c r="F23">
        <f>GT_Spot!Q23</f>
        <v>0</v>
      </c>
      <c r="G23">
        <f>PPCL_NG!Q23</f>
        <v>3.21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564.27378320749631</v>
      </c>
      <c r="P23" s="77">
        <v>63.819999999999986</v>
      </c>
      <c r="Q23" s="77">
        <v>21.954591089730179</v>
      </c>
      <c r="R23" s="80">
        <v>0</v>
      </c>
      <c r="S23" s="80">
        <v>0</v>
      </c>
      <c r="T23" s="78">
        <f>SUMPRODUCT(LTA!F23:AJ23,LTA!F$101:AJ$101,LTA!F$104:AJ$104)</f>
        <v>25.51</v>
      </c>
      <c r="U23" s="78">
        <f>SUMPRODUCT(LTA!F23:AJ23,LTA!F$102:AJ$102,LTA!F$104:AJ$104)</f>
        <v>121.74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-256</v>
      </c>
      <c r="AA23" s="117">
        <f>STOA!I23</f>
        <v>0.37</v>
      </c>
      <c r="AB23" s="117">
        <f>-STOA!O23</f>
        <v>-215.3</v>
      </c>
      <c r="AC23">
        <f t="shared" si="0"/>
        <v>11.782780622259459</v>
      </c>
      <c r="AD23">
        <f t="shared" si="1"/>
        <v>370.3409106774937</v>
      </c>
      <c r="AE23">
        <f>'IDT-1'!C23</f>
        <v>0</v>
      </c>
      <c r="AF23" s="26"/>
      <c r="AG23">
        <f t="shared" si="2"/>
        <v>370.3409106774937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8.963068032571579</v>
      </c>
      <c r="F24">
        <f>GT_Spot!Q24</f>
        <v>0</v>
      </c>
      <c r="G24">
        <f>PPCL_NG!Q24</f>
        <v>3.21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600.71816171166233</v>
      </c>
      <c r="P24" s="77">
        <v>63.819999999999986</v>
      </c>
      <c r="Q24" s="77">
        <v>21.954591089730179</v>
      </c>
      <c r="R24" s="80">
        <v>0</v>
      </c>
      <c r="S24" s="80">
        <v>0</v>
      </c>
      <c r="T24" s="78">
        <f>SUMPRODUCT(LTA!F24:AJ24,LTA!F$101:AJ$101,LTA!F$104:AJ$104)</f>
        <v>25.56</v>
      </c>
      <c r="U24" s="78">
        <f>SUMPRODUCT(LTA!F24:AJ24,LTA!F$102:AJ$102,LTA!F$104:AJ$104)</f>
        <v>121.25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-267</v>
      </c>
      <c r="AA24" s="117">
        <f>STOA!I24</f>
        <v>0.37</v>
      </c>
      <c r="AB24" s="117">
        <f>-STOA!O24</f>
        <v>-215.3</v>
      </c>
      <c r="AC24">
        <f t="shared" si="0"/>
        <v>12.152887918229291</v>
      </c>
      <c r="AD24">
        <f t="shared" si="1"/>
        <v>399.97518188568984</v>
      </c>
      <c r="AE24">
        <f>'IDT-1'!C24</f>
        <v>0</v>
      </c>
      <c r="AF24" s="26"/>
      <c r="AG24">
        <f t="shared" si="2"/>
        <v>399.97518188568984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8.963068032571579</v>
      </c>
      <c r="F25">
        <f>GT_Spot!Q25</f>
        <v>0</v>
      </c>
      <c r="G25">
        <f>PPCL_NG!Q25</f>
        <v>3.21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579.35640457137515</v>
      </c>
      <c r="P25" s="77">
        <v>55.459999999999994</v>
      </c>
      <c r="Q25" s="77">
        <v>18.559999999999999</v>
      </c>
      <c r="R25" s="80">
        <v>0</v>
      </c>
      <c r="S25" s="80">
        <v>0</v>
      </c>
      <c r="T25" s="78">
        <f>SUMPRODUCT(LTA!F25:AJ25,LTA!F$101:AJ$101,LTA!F$104:AJ$104)</f>
        <v>25.62</v>
      </c>
      <c r="U25" s="78">
        <f>SUMPRODUCT(LTA!F25:AJ25,LTA!F$102:AJ$102,LTA!F$104:AJ$104)</f>
        <v>120.7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-203</v>
      </c>
      <c r="AA25" s="117">
        <f>STOA!I25</f>
        <v>0.37</v>
      </c>
      <c r="AB25" s="117">
        <f>-STOA!O25</f>
        <v>-215.3</v>
      </c>
      <c r="AC25">
        <f t="shared" si="0"/>
        <v>11.32265589238464</v>
      </c>
      <c r="AD25">
        <f t="shared" si="1"/>
        <v>435.02906568151718</v>
      </c>
      <c r="AE25">
        <f>'IDT-1'!C25</f>
        <v>0</v>
      </c>
      <c r="AF25" s="26"/>
      <c r="AG25">
        <f t="shared" si="2"/>
        <v>435.02906568151718</v>
      </c>
      <c r="AI25" s="75">
        <f>PXIL!I25</f>
        <v>0</v>
      </c>
      <c r="AJ25" s="75">
        <f>PXIL!O25</f>
        <v>0</v>
      </c>
      <c r="AK25" s="75">
        <f>RTM_IEX!I25</f>
        <v>3.83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8.963068032571579</v>
      </c>
      <c r="F26">
        <f>GT_Spot!Q26</f>
        <v>0</v>
      </c>
      <c r="G26">
        <f>PPCL_NG!Q26</f>
        <v>3.2114285714285717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583.27966953185398</v>
      </c>
      <c r="P26" s="77">
        <v>63.82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36.090000000000003</v>
      </c>
      <c r="U26" s="78">
        <f>SUMPRODUCT(LTA!F26:AJ26,LTA!F$102:AJ$102,LTA!F$104:AJ$104)</f>
        <v>120.25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-168</v>
      </c>
      <c r="AA26" s="117">
        <f>STOA!I26</f>
        <v>0.37</v>
      </c>
      <c r="AB26" s="117">
        <f>-STOA!O26</f>
        <v>-215.3</v>
      </c>
      <c r="AC26">
        <f t="shared" si="0"/>
        <v>11.322338732188589</v>
      </c>
      <c r="AD26">
        <f t="shared" si="1"/>
        <v>505.30407637362083</v>
      </c>
      <c r="AE26">
        <f>'IDT-1'!C26</f>
        <v>0</v>
      </c>
      <c r="AF26" s="26"/>
      <c r="AG26">
        <f t="shared" si="2"/>
        <v>505.30407637362083</v>
      </c>
      <c r="AI26" s="75">
        <f>PXIL!I26</f>
        <v>0</v>
      </c>
      <c r="AJ26" s="75">
        <f>PXIL!O26</f>
        <v>0</v>
      </c>
      <c r="AK26" s="75">
        <f>RTM_IEX!I26</f>
        <v>13.41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8.963068032571579</v>
      </c>
      <c r="F27">
        <f>GT_Spot!Q27</f>
        <v>0</v>
      </c>
      <c r="G27">
        <f>PPCL_NG!Q27</f>
        <v>3.21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671.38581111625365</v>
      </c>
      <c r="P27" s="77">
        <v>63.82</v>
      </c>
      <c r="Q27" s="77">
        <v>21.95</v>
      </c>
      <c r="R27" s="80">
        <v>0</v>
      </c>
      <c r="S27" s="80">
        <v>0</v>
      </c>
      <c r="T27" s="78">
        <f>SUMPRODUCT(LTA!F27:AJ27,LTA!F$101:AJ$101,LTA!F$104:AJ$104)</f>
        <v>35.9</v>
      </c>
      <c r="U27" s="78">
        <f>SUMPRODUCT(LTA!F27:AJ27,LTA!F$102:AJ$102,LTA!F$104:AJ$104)</f>
        <v>120.2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-101</v>
      </c>
      <c r="AA27" s="117">
        <f>STOA!I27</f>
        <v>0.37</v>
      </c>
      <c r="AB27" s="117">
        <f>-STOA!O27</f>
        <v>-285.59000000000003</v>
      </c>
      <c r="AC27">
        <f t="shared" si="0"/>
        <v>12.048901246250757</v>
      </c>
      <c r="AD27">
        <f t="shared" si="1"/>
        <v>580.53222687252958</v>
      </c>
      <c r="AE27">
        <f>'IDT-1'!C27</f>
        <v>-32.176000000000002</v>
      </c>
      <c r="AF27" s="26"/>
      <c r="AG27">
        <f t="shared" si="2"/>
        <v>548.35622687252953</v>
      </c>
      <c r="AI27" s="75">
        <f>PXIL!I27</f>
        <v>0</v>
      </c>
      <c r="AJ27" s="75">
        <f>PXIL!O27</f>
        <v>0</v>
      </c>
      <c r="AK27" s="75">
        <f>RTM_IEX!I27</f>
        <v>4.79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8.963068032571579</v>
      </c>
      <c r="F28">
        <f>GT_Spot!Q28</f>
        <v>0</v>
      </c>
      <c r="G28">
        <f>PPCL_NG!Q28</f>
        <v>3.21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728.77147623189103</v>
      </c>
      <c r="P28" s="77">
        <v>63.82</v>
      </c>
      <c r="Q28" s="77">
        <v>21.95</v>
      </c>
      <c r="R28" s="80">
        <v>0.13</v>
      </c>
      <c r="S28" s="80">
        <v>0</v>
      </c>
      <c r="T28" s="78">
        <f>SUMPRODUCT(LTA!F28:AJ28,LTA!F$101:AJ$101,LTA!F$104:AJ$104)</f>
        <v>35.770000000000003</v>
      </c>
      <c r="U28" s="78">
        <f>SUMPRODUCT(LTA!F28:AJ28,LTA!F$102:AJ$102,LTA!F$104:AJ$104)</f>
        <v>129.82999999999998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</v>
      </c>
      <c r="AA28" s="117">
        <f>STOA!I28</f>
        <v>0.37</v>
      </c>
      <c r="AB28" s="117">
        <f>-STOA!O28</f>
        <v>-285.59000000000003</v>
      </c>
      <c r="AC28">
        <f t="shared" si="0"/>
        <v>12.1347068047008</v>
      </c>
      <c r="AD28">
        <f t="shared" si="1"/>
        <v>692.6498374597619</v>
      </c>
      <c r="AE28">
        <f>'IDT-1'!C28</f>
        <v>-70.278000000000006</v>
      </c>
      <c r="AF28" s="26"/>
      <c r="AG28">
        <f t="shared" si="2"/>
        <v>622.37183745976188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8.963068032571579</v>
      </c>
      <c r="F29">
        <f>GT_Spot!Q29</f>
        <v>0</v>
      </c>
      <c r="G29">
        <f>PPCL_NG!Q29</f>
        <v>3.21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739.05803962773177</v>
      </c>
      <c r="P29" s="77">
        <v>63.82</v>
      </c>
      <c r="Q29" s="77">
        <v>21.95</v>
      </c>
      <c r="R29" s="80">
        <v>0.7073408239700375</v>
      </c>
      <c r="S29" s="80">
        <v>0</v>
      </c>
      <c r="T29" s="78">
        <f>SUMPRODUCT(LTA!F29:AJ29,LTA!F$101:AJ$101,LTA!F$104:AJ$104)</f>
        <v>36.380000000000003</v>
      </c>
      <c r="U29" s="78">
        <f>SUMPRODUCT(LTA!F29:AJ29,LTA!F$102:AJ$102,LTA!F$104:AJ$104)</f>
        <v>130.05000000000001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-285.59000000000003</v>
      </c>
      <c r="AC29">
        <f t="shared" si="0"/>
        <v>12.400744564579284</v>
      </c>
      <c r="AD29">
        <f t="shared" si="1"/>
        <v>700.5177039196941</v>
      </c>
      <c r="AE29">
        <f>'IDT-1'!C29</f>
        <v>-55</v>
      </c>
      <c r="AF29" s="26"/>
      <c r="AG29">
        <f t="shared" si="2"/>
        <v>645.5177039196941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-61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8.963068032571579</v>
      </c>
      <c r="F30">
        <f>GT_Spot!Q30</f>
        <v>0</v>
      </c>
      <c r="G30">
        <f>PPCL_NG!Q30</f>
        <v>3.21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752.59823043447011</v>
      </c>
      <c r="P30" s="77">
        <v>63.82</v>
      </c>
      <c r="Q30" s="77">
        <v>21.95</v>
      </c>
      <c r="R30" s="80">
        <v>2.19</v>
      </c>
      <c r="S30" s="80">
        <v>0</v>
      </c>
      <c r="T30" s="78">
        <f>SUMPRODUCT(LTA!F30:AJ30,LTA!F$101:AJ$101,LTA!F$104:AJ$104)</f>
        <v>38.24</v>
      </c>
      <c r="U30" s="78">
        <f>SUMPRODUCT(LTA!F30:AJ30,LTA!F$102:AJ$102,LTA!F$104:AJ$104)</f>
        <v>129.78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12.511425134338861</v>
      </c>
      <c r="AD30">
        <f t="shared" si="1"/>
        <v>721.01987333270279</v>
      </c>
      <c r="AE30">
        <f>'IDT-1'!C30</f>
        <v>-20</v>
      </c>
      <c r="AF30" s="26"/>
      <c r="AG30">
        <f t="shared" si="2"/>
        <v>701.01987333270279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8.963068032571579</v>
      </c>
      <c r="F31">
        <f>GT_Spot!Q31</f>
        <v>0</v>
      </c>
      <c r="G31">
        <f>PPCL_NG!Q31</f>
        <v>3.21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775.29116276564503</v>
      </c>
      <c r="P31" s="77">
        <v>63.82</v>
      </c>
      <c r="Q31" s="77">
        <v>21.95</v>
      </c>
      <c r="R31" s="80">
        <v>7.05</v>
      </c>
      <c r="S31" s="80">
        <v>0</v>
      </c>
      <c r="T31" s="78">
        <f>SUMPRODUCT(LTA!F31:AJ31,LTA!F$101:AJ$101,LTA!F$104:AJ$104)</f>
        <v>35.809999999999995</v>
      </c>
      <c r="U31" s="78">
        <f>SUMPRODUCT(LTA!F31:AJ31,LTA!F$102:AJ$102,LTA!F$104:AJ$104)</f>
        <v>129.51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-285.59000000000003</v>
      </c>
      <c r="AC31">
        <f t="shared" si="0"/>
        <v>12.756765321419786</v>
      </c>
      <c r="AD31">
        <f t="shared" si="1"/>
        <v>742.6274654767966</v>
      </c>
      <c r="AE31">
        <f>'IDT-1'!C31</f>
        <v>0</v>
      </c>
      <c r="AF31" s="26"/>
      <c r="AG31">
        <f t="shared" si="2"/>
        <v>742.6274654767966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-60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8.963068032571579</v>
      </c>
      <c r="F32">
        <f>GT_Spot!Q32</f>
        <v>0</v>
      </c>
      <c r="G32">
        <f>PPCL_NG!Q32</f>
        <v>3.21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792.77265170234512</v>
      </c>
      <c r="P32" s="77">
        <v>63.82</v>
      </c>
      <c r="Q32" s="77">
        <v>21.95</v>
      </c>
      <c r="R32" s="80">
        <v>15.57</v>
      </c>
      <c r="S32" s="80">
        <v>0</v>
      </c>
      <c r="T32" s="78">
        <f>SUMPRODUCT(LTA!F32:AJ32,LTA!F$101:AJ$101,LTA!F$104:AJ$104)</f>
        <v>29.15</v>
      </c>
      <c r="U32" s="78">
        <f>SUMPRODUCT(LTA!F32:AJ32,LTA!F$102:AJ$102,LTA!F$104:AJ$104)</f>
        <v>129.01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0.97</v>
      </c>
      <c r="AB32" s="117">
        <f>-STOA!O32</f>
        <v>-285.59000000000003</v>
      </c>
      <c r="AC32">
        <f t="shared" si="0"/>
        <v>12.617115960785913</v>
      </c>
      <c r="AD32">
        <f t="shared" si="1"/>
        <v>797.20860377413089</v>
      </c>
      <c r="AE32">
        <f>'IDT-1'!C32</f>
        <v>0</v>
      </c>
      <c r="AF32" s="26"/>
      <c r="AG32">
        <f t="shared" si="2"/>
        <v>797.20860377413089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8.963068032571579</v>
      </c>
      <c r="F33">
        <f>GT_Spot!Q33</f>
        <v>0</v>
      </c>
      <c r="G33">
        <f>PPCL_NG!Q33</f>
        <v>3.21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796.88743075681077</v>
      </c>
      <c r="P33" s="77">
        <v>63.82</v>
      </c>
      <c r="Q33" s="77">
        <v>21.95</v>
      </c>
      <c r="R33" s="80">
        <v>21.35</v>
      </c>
      <c r="S33" s="80">
        <v>0</v>
      </c>
      <c r="T33" s="78">
        <f>SUMPRODUCT(LTA!F33:AJ33,LTA!F$101:AJ$101,LTA!F$104:AJ$104)</f>
        <v>31.130000000000003</v>
      </c>
      <c r="U33" s="78">
        <f>SUMPRODUCT(LTA!F33:AJ33,LTA!F$102:AJ$102,LTA!F$104:AJ$104)</f>
        <v>128.57999999999998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1.87</v>
      </c>
      <c r="AB33" s="117">
        <f>-STOA!O33</f>
        <v>-285.59000000000003</v>
      </c>
      <c r="AC33">
        <f t="shared" si="0"/>
        <v>12.663603123809843</v>
      </c>
      <c r="AD33">
        <f t="shared" si="1"/>
        <v>816.50689566557253</v>
      </c>
      <c r="AE33">
        <f>'IDT-1'!C33</f>
        <v>0</v>
      </c>
      <c r="AF33" s="26"/>
      <c r="AG33">
        <f t="shared" si="2"/>
        <v>816.50689566557253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-18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8.963068032571579</v>
      </c>
      <c r="F34">
        <f>GT_Spot!Q34</f>
        <v>0</v>
      </c>
      <c r="G34">
        <f>PPCL_NG!Q34</f>
        <v>3.21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798.18113514234346</v>
      </c>
      <c r="P34" s="77">
        <v>63.82</v>
      </c>
      <c r="Q34" s="77">
        <v>21.95</v>
      </c>
      <c r="R34" s="80">
        <v>21.35</v>
      </c>
      <c r="S34" s="80">
        <v>0</v>
      </c>
      <c r="T34" s="78">
        <f>SUMPRODUCT(LTA!F34:AJ34,LTA!F$101:AJ$101,LTA!F$104:AJ$104)</f>
        <v>35.31</v>
      </c>
      <c r="U34" s="78">
        <f>SUMPRODUCT(LTA!F34:AJ34,LTA!F$102:AJ$102,LTA!F$104:AJ$104)</f>
        <v>128.56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3.37</v>
      </c>
      <c r="AB34" s="117">
        <f>-STOA!O34</f>
        <v>-285.59000000000003</v>
      </c>
      <c r="AC34">
        <f t="shared" si="0"/>
        <v>12.653770702224966</v>
      </c>
      <c r="AD34">
        <f t="shared" si="1"/>
        <v>831.47043247268994</v>
      </c>
      <c r="AE34">
        <f>'IDT-1'!C34</f>
        <v>10</v>
      </c>
      <c r="AF34" s="26"/>
      <c r="AG34">
        <f t="shared" si="2"/>
        <v>841.47043247268994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8.963068032571579</v>
      </c>
      <c r="F35">
        <f>GT_Spot!Q35</f>
        <v>0</v>
      </c>
      <c r="G35">
        <f>PPCL_NG!Q35</f>
        <v>3.21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802.40172898931849</v>
      </c>
      <c r="P35" s="77">
        <v>63.82</v>
      </c>
      <c r="Q35" s="77">
        <v>21.95</v>
      </c>
      <c r="R35" s="80">
        <v>21.35</v>
      </c>
      <c r="S35" s="80">
        <v>0</v>
      </c>
      <c r="T35" s="78">
        <f>SUMPRODUCT(LTA!F35:AJ35,LTA!F$101:AJ$101,LTA!F$104:AJ$104)</f>
        <v>43.33</v>
      </c>
      <c r="U35" s="78">
        <f>SUMPRODUCT(LTA!F35:AJ35,LTA!F$102:AJ$102,LTA!F$104:AJ$104)</f>
        <v>128.55000000000001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7.97</v>
      </c>
      <c r="AB35" s="117">
        <f>-STOA!O35</f>
        <v>-285.59000000000003</v>
      </c>
      <c r="AC35">
        <f t="shared" si="0"/>
        <v>13.157005028966161</v>
      </c>
      <c r="AD35">
        <f t="shared" si="1"/>
        <v>807.79779199292398</v>
      </c>
      <c r="AE35">
        <f>'IDT-1'!C35</f>
        <v>20</v>
      </c>
      <c r="AF35" s="26"/>
      <c r="AG35">
        <f t="shared" si="2"/>
        <v>827.79779199292398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8.963068032571579</v>
      </c>
      <c r="F36">
        <f>GT_Spot!Q36</f>
        <v>0</v>
      </c>
      <c r="G36">
        <f>PPCL_NG!Q36</f>
        <v>3.21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792.91840608131849</v>
      </c>
      <c r="P36" s="77">
        <v>63.82</v>
      </c>
      <c r="Q36" s="77">
        <v>21.95</v>
      </c>
      <c r="R36" s="80">
        <v>21.35</v>
      </c>
      <c r="S36" s="80">
        <v>0</v>
      </c>
      <c r="T36" s="78">
        <f>SUMPRODUCT(LTA!F36:AJ36,LTA!F$101:AJ$101,LTA!F$104:AJ$104)</f>
        <v>52.68</v>
      </c>
      <c r="U36" s="78">
        <f>SUMPRODUCT(LTA!F36:AJ36,LTA!F$102:AJ$102,LTA!F$104:AJ$104)</f>
        <v>128.55000000000001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10.370000000000001</v>
      </c>
      <c r="AB36" s="117">
        <f>-STOA!O36</f>
        <v>-285.59000000000003</v>
      </c>
      <c r="AC36">
        <f t="shared" si="0"/>
        <v>13.132561149764785</v>
      </c>
      <c r="AD36">
        <f t="shared" si="1"/>
        <v>815.08891296412514</v>
      </c>
      <c r="AE36">
        <f>'IDT-1'!C36</f>
        <v>25</v>
      </c>
      <c r="AF36" s="26"/>
      <c r="AG36">
        <f t="shared" si="2"/>
        <v>840.08891296412514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8.963068032571579</v>
      </c>
      <c r="F37">
        <f>GT_Spot!Q37</f>
        <v>0</v>
      </c>
      <c r="G37">
        <f>PPCL_NG!Q37</f>
        <v>3.21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758.38609525914353</v>
      </c>
      <c r="P37" s="77">
        <v>63.82</v>
      </c>
      <c r="Q37" s="77">
        <v>21.95</v>
      </c>
      <c r="R37" s="80">
        <v>21.35</v>
      </c>
      <c r="S37" s="80">
        <v>0</v>
      </c>
      <c r="T37" s="78">
        <f>SUMPRODUCT(LTA!F37:AJ37,LTA!F$101:AJ$101,LTA!F$104:AJ$104)</f>
        <v>55.5</v>
      </c>
      <c r="U37" s="78">
        <f>SUMPRODUCT(LTA!F37:AJ37,LTA!F$102:AJ$102,LTA!F$104:AJ$104)</f>
        <v>128.55000000000001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12.47</v>
      </c>
      <c r="AB37" s="117">
        <f>-STOA!O37</f>
        <v>-285.59000000000003</v>
      </c>
      <c r="AC37">
        <f t="shared" si="0"/>
        <v>12.605628988863787</v>
      </c>
      <c r="AD37">
        <f t="shared" si="1"/>
        <v>816.00353430285134</v>
      </c>
      <c r="AE37">
        <f>'IDT-1'!C37</f>
        <v>45</v>
      </c>
      <c r="AF37" s="26"/>
      <c r="AG37">
        <f t="shared" si="2"/>
        <v>861.00353430285134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8.963068032571579</v>
      </c>
      <c r="F38">
        <f>GT_Spot!Q38</f>
        <v>0</v>
      </c>
      <c r="G38">
        <f>PPCL_NG!Q38</f>
        <v>3.21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749.88877987324361</v>
      </c>
      <c r="P38" s="77">
        <v>63.82</v>
      </c>
      <c r="Q38" s="77">
        <v>21.95</v>
      </c>
      <c r="R38" s="80">
        <v>21.35</v>
      </c>
      <c r="S38" s="80">
        <v>0</v>
      </c>
      <c r="T38" s="78">
        <f>SUMPRODUCT(LTA!F38:AJ38,LTA!F$101:AJ$101,LTA!F$104:AJ$104)</f>
        <v>60.959999999999994</v>
      </c>
      <c r="U38" s="78">
        <f>SUMPRODUCT(LTA!F38:AJ38,LTA!F$102:AJ$102,LTA!F$104:AJ$104)</f>
        <v>128.09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15.47</v>
      </c>
      <c r="AB38" s="117">
        <f>-STOA!O38</f>
        <v>-285.59000000000003</v>
      </c>
      <c r="AC38">
        <f t="shared" si="0"/>
        <v>12.512471338245916</v>
      </c>
      <c r="AD38">
        <f t="shared" si="1"/>
        <v>825.59937656756938</v>
      </c>
      <c r="AE38">
        <f>'IDT-1'!C38</f>
        <v>55</v>
      </c>
      <c r="AF38" s="26"/>
      <c r="AG38">
        <f t="shared" si="2"/>
        <v>880.59937656756938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8.963068032571579</v>
      </c>
      <c r="F39">
        <f>GT_Spot!Q39</f>
        <v>0</v>
      </c>
      <c r="G39">
        <f>PPCL_NG!Q39</f>
        <v>3.21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731.38317526044364</v>
      </c>
      <c r="P39" s="77">
        <v>63.82</v>
      </c>
      <c r="Q39" s="77">
        <v>21.95</v>
      </c>
      <c r="R39" s="80">
        <v>21.35</v>
      </c>
      <c r="S39" s="80">
        <v>0</v>
      </c>
      <c r="T39" s="78">
        <f>SUMPRODUCT(LTA!F39:AJ39,LTA!F$101:AJ$101,LTA!F$104:AJ$104)</f>
        <v>63.62</v>
      </c>
      <c r="U39" s="78">
        <f>SUMPRODUCT(LTA!F39:AJ39,LTA!F$102:AJ$102,LTA!F$104:AJ$104)</f>
        <v>127.72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15.47</v>
      </c>
      <c r="AB39" s="117">
        <f>-STOA!O39</f>
        <v>-285.59000000000003</v>
      </c>
      <c r="AC39">
        <f t="shared" si="0"/>
        <v>12.443391380042296</v>
      </c>
      <c r="AD39">
        <f t="shared" si="1"/>
        <v>827.86285191297304</v>
      </c>
      <c r="AE39">
        <f>'IDT-1'!C39</f>
        <v>70</v>
      </c>
      <c r="AF39" s="26"/>
      <c r="AG39">
        <f t="shared" si="2"/>
        <v>897.86285191297304</v>
      </c>
      <c r="AI39" s="75">
        <f>PXIL!I39</f>
        <v>0</v>
      </c>
      <c r="AJ39" s="75">
        <f>PXIL!O39</f>
        <v>0</v>
      </c>
      <c r="AK39" s="75">
        <f>RTM_IEX!I39</f>
        <v>13.41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8.963068032571579</v>
      </c>
      <c r="F40">
        <f>GT_Spot!Q40</f>
        <v>0</v>
      </c>
      <c r="G40">
        <f>PPCL_NG!Q40</f>
        <v>3.21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721.34154498374346</v>
      </c>
      <c r="P40" s="77">
        <v>63.82</v>
      </c>
      <c r="Q40" s="77">
        <v>21.95</v>
      </c>
      <c r="R40" s="80">
        <v>21.35</v>
      </c>
      <c r="S40" s="80">
        <v>0</v>
      </c>
      <c r="T40" s="78">
        <f>SUMPRODUCT(LTA!F40:AJ40,LTA!F$101:AJ$101,LTA!F$104:AJ$104)</f>
        <v>70.850000000000009</v>
      </c>
      <c r="U40" s="78">
        <f>SUMPRODUCT(LTA!F40:AJ40,LTA!F$102:AJ$102,LTA!F$104:AJ$104)</f>
        <v>124.71000000000001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18.47</v>
      </c>
      <c r="AB40" s="117">
        <f>-STOA!O40</f>
        <v>-285.59000000000003</v>
      </c>
      <c r="AC40">
        <f t="shared" si="0"/>
        <v>12.435457033607337</v>
      </c>
      <c r="AD40">
        <f t="shared" si="1"/>
        <v>826.96915598270778</v>
      </c>
      <c r="AE40">
        <f>'IDT-1'!C40</f>
        <v>85</v>
      </c>
      <c r="AF40" s="26"/>
      <c r="AG40">
        <f t="shared" si="2"/>
        <v>911.96915598270778</v>
      </c>
      <c r="AI40" s="75">
        <f>PXIL!I40</f>
        <v>0</v>
      </c>
      <c r="AJ40" s="75">
        <f>PXIL!O40</f>
        <v>0</v>
      </c>
      <c r="AK40" s="75">
        <f>RTM_IEX!I40</f>
        <v>15.33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8.963068032571579</v>
      </c>
      <c r="F41">
        <f>GT_Spot!Q41</f>
        <v>0</v>
      </c>
      <c r="G41">
        <f>PPCL_NG!Q41</f>
        <v>3.21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719.12928750274341</v>
      </c>
      <c r="P41" s="77">
        <v>63.82</v>
      </c>
      <c r="Q41" s="77">
        <v>21.95</v>
      </c>
      <c r="R41" s="80">
        <v>21.35</v>
      </c>
      <c r="S41" s="80">
        <v>0</v>
      </c>
      <c r="T41" s="78">
        <f>SUMPRODUCT(LTA!F41:AJ41,LTA!F$101:AJ$101,LTA!F$104:AJ$104)</f>
        <v>74.42</v>
      </c>
      <c r="U41" s="78">
        <f>SUMPRODUCT(LTA!F41:AJ41,LTA!F$102:AJ$102,LTA!F$104:AJ$104)</f>
        <v>124.48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21.47</v>
      </c>
      <c r="AB41" s="117">
        <f>-STOA!O41</f>
        <v>-285.59000000000003</v>
      </c>
      <c r="AC41">
        <f t="shared" si="0"/>
        <v>12.547637167774536</v>
      </c>
      <c r="AD41">
        <f t="shared" si="1"/>
        <v>839.6047183675405</v>
      </c>
      <c r="AE41">
        <f>'IDT-1'!C41</f>
        <v>90</v>
      </c>
      <c r="AF41" s="26"/>
      <c r="AG41">
        <f t="shared" si="2"/>
        <v>929.6047183675405</v>
      </c>
      <c r="AI41" s="75">
        <f>PXIL!I41</f>
        <v>0</v>
      </c>
      <c r="AJ41" s="75">
        <f>PXIL!O41</f>
        <v>0</v>
      </c>
      <c r="AK41" s="75">
        <f>RTM_IEX!I41</f>
        <v>23.95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8.963068032571579</v>
      </c>
      <c r="F42">
        <f>GT_Spot!Q42</f>
        <v>0</v>
      </c>
      <c r="G42">
        <f>PPCL_NG!Q42</f>
        <v>3.21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710.11196282262915</v>
      </c>
      <c r="P42" s="77">
        <v>63.82</v>
      </c>
      <c r="Q42" s="77">
        <v>21.95</v>
      </c>
      <c r="R42" s="80">
        <v>21.35</v>
      </c>
      <c r="S42" s="80">
        <v>0</v>
      </c>
      <c r="T42" s="78">
        <f>SUMPRODUCT(LTA!F42:AJ42,LTA!F$101:AJ$101,LTA!F$104:AJ$104)</f>
        <v>84.039999999999992</v>
      </c>
      <c r="U42" s="78">
        <f>SUMPRODUCT(LTA!F42:AJ42,LTA!F$102:AJ$102,LTA!F$104:AJ$104)</f>
        <v>123.85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8.25</v>
      </c>
      <c r="Z42" s="75">
        <f>IEX!O42</f>
        <v>0</v>
      </c>
      <c r="AA42" s="117">
        <f>STOA!I42</f>
        <v>24.47</v>
      </c>
      <c r="AB42" s="117">
        <f>-STOA!O42</f>
        <v>-285.59000000000003</v>
      </c>
      <c r="AC42">
        <f t="shared" si="0"/>
        <v>12.819316710589531</v>
      </c>
      <c r="AD42">
        <f t="shared" si="1"/>
        <v>870.20571414461131</v>
      </c>
      <c r="AE42">
        <f>'IDT-1'!C42</f>
        <v>84.019000000000005</v>
      </c>
      <c r="AF42" s="26"/>
      <c r="AG42">
        <f t="shared" si="2"/>
        <v>954.22471414461131</v>
      </c>
      <c r="AI42" s="75">
        <f>PXIL!I42</f>
        <v>0</v>
      </c>
      <c r="AJ42" s="75">
        <f>PXIL!O42</f>
        <v>0</v>
      </c>
      <c r="AK42" s="75">
        <f>RTM_IEX!I42</f>
        <v>38.33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5.27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8.963068032571579</v>
      </c>
      <c r="F43">
        <f>GT_Spot!Q43</f>
        <v>0</v>
      </c>
      <c r="G43">
        <f>PPCL_NG!Q43</f>
        <v>4.82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711.15144119422916</v>
      </c>
      <c r="P43" s="77">
        <v>63.82</v>
      </c>
      <c r="Q43" s="77">
        <v>21.95</v>
      </c>
      <c r="R43" s="80">
        <v>21.35</v>
      </c>
      <c r="S43" s="80">
        <v>0</v>
      </c>
      <c r="T43" s="78">
        <f>SUMPRODUCT(LTA!F43:AJ43,LTA!F$101:AJ$101,LTA!F$104:AJ$104)</f>
        <v>109.05000000000001</v>
      </c>
      <c r="U43" s="78">
        <f>SUMPRODUCT(LTA!F43:AJ43,LTA!F$102:AJ$102,LTA!F$104:AJ$104)</f>
        <v>122.45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38.57</v>
      </c>
      <c r="AB43" s="117">
        <f>-STOA!O43</f>
        <v>-285.59000000000003</v>
      </c>
      <c r="AC43">
        <f t="shared" si="0"/>
        <v>13.030160120259611</v>
      </c>
      <c r="AD43">
        <f t="shared" si="1"/>
        <v>893.95434910654126</v>
      </c>
      <c r="AE43">
        <f>'IDT-1'!C43</f>
        <v>80.709000000000003</v>
      </c>
      <c r="AF43" s="26"/>
      <c r="AG43">
        <f t="shared" si="2"/>
        <v>974.66334910654132</v>
      </c>
      <c r="AI43" s="75">
        <f>PXIL!I43</f>
        <v>0</v>
      </c>
      <c r="AJ43" s="75">
        <f>PXIL!O43</f>
        <v>0</v>
      </c>
      <c r="AK43" s="75">
        <f>RTM_IEX!I43</f>
        <v>11.5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23.95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8.963068032571579</v>
      </c>
      <c r="F44">
        <f>GT_Spot!Q44</f>
        <v>0</v>
      </c>
      <c r="G44">
        <f>PPCL_NG!Q44</f>
        <v>4.82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711.15144119422916</v>
      </c>
      <c r="P44" s="77">
        <v>63.82</v>
      </c>
      <c r="Q44" s="77">
        <v>21.95</v>
      </c>
      <c r="R44" s="80">
        <v>21.35</v>
      </c>
      <c r="S44" s="80">
        <v>0</v>
      </c>
      <c r="T44" s="78">
        <f>SUMPRODUCT(LTA!F44:AJ44,LTA!F$101:AJ$101,LTA!F$104:AJ$104)</f>
        <v>123.61</v>
      </c>
      <c r="U44" s="78">
        <f>SUMPRODUCT(LTA!F44:AJ44,LTA!F$102:AJ$102,LTA!F$104:AJ$104)</f>
        <v>109.96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46.07</v>
      </c>
      <c r="AB44" s="117">
        <f>-STOA!O44</f>
        <v>-285.59000000000003</v>
      </c>
      <c r="AC44">
        <f t="shared" si="0"/>
        <v>13.139632120259611</v>
      </c>
      <c r="AD44">
        <f t="shared" si="1"/>
        <v>906.28487710654122</v>
      </c>
      <c r="AE44">
        <f>'IDT-1'!C44</f>
        <v>77.225999999999999</v>
      </c>
      <c r="AF44" s="26"/>
      <c r="AG44">
        <f t="shared" si="2"/>
        <v>983.51087710654122</v>
      </c>
      <c r="AI44" s="75">
        <f>PXIL!I44</f>
        <v>0</v>
      </c>
      <c r="AJ44" s="75">
        <f>PXIL!O44</f>
        <v>0</v>
      </c>
      <c r="AK44" s="75">
        <f>RTM_IEX!I44</f>
        <v>23.95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14.37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8.963068032571579</v>
      </c>
      <c r="F45">
        <f>GT_Spot!Q45</f>
        <v>0</v>
      </c>
      <c r="G45">
        <f>PPCL_NG!Q45</f>
        <v>4.82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704.5906476102291</v>
      </c>
      <c r="P45" s="77">
        <v>63.82</v>
      </c>
      <c r="Q45" s="77">
        <v>21.95</v>
      </c>
      <c r="R45" s="80">
        <v>21.35</v>
      </c>
      <c r="S45" s="80">
        <v>0</v>
      </c>
      <c r="T45" s="78">
        <f>SUMPRODUCT(LTA!F45:AJ45,LTA!F$101:AJ$101,LTA!F$104:AJ$104)</f>
        <v>131.23999999999998</v>
      </c>
      <c r="U45" s="78">
        <f>SUMPRODUCT(LTA!F45:AJ45,LTA!F$102:AJ$102,LTA!F$104:AJ$104)</f>
        <v>109.71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48.769999999999996</v>
      </c>
      <c r="AB45" s="117">
        <f>-STOA!O45</f>
        <v>-285.59000000000003</v>
      </c>
      <c r="AC45">
        <f t="shared" si="0"/>
        <v>13.229737136720409</v>
      </c>
      <c r="AD45">
        <f t="shared" si="1"/>
        <v>916.43397850608028</v>
      </c>
      <c r="AE45">
        <f>'IDT-1'!C45</f>
        <v>81.117999999999995</v>
      </c>
      <c r="AF45" s="26"/>
      <c r="AG45">
        <f t="shared" si="2"/>
        <v>997.55197850608033</v>
      </c>
      <c r="AI45" s="75">
        <f>PXIL!I45</f>
        <v>0</v>
      </c>
      <c r="AJ45" s="75">
        <f>PXIL!O45</f>
        <v>0</v>
      </c>
      <c r="AK45" s="75">
        <f>RTM_IEX!I45</f>
        <v>45.04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8.963068032571579</v>
      </c>
      <c r="F46">
        <f>GT_Spot!Q46</f>
        <v>0</v>
      </c>
      <c r="G46">
        <f>PPCL_NG!Q46</f>
        <v>4.82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704.84004005022905</v>
      </c>
      <c r="P46" s="77">
        <v>63.82</v>
      </c>
      <c r="Q46" s="77">
        <v>21.95</v>
      </c>
      <c r="R46" s="80">
        <v>21.35</v>
      </c>
      <c r="S46" s="80">
        <v>0</v>
      </c>
      <c r="T46" s="78">
        <f>SUMPRODUCT(LTA!F46:AJ46,LTA!F$101:AJ$101,LTA!F$104:AJ$104)</f>
        <v>139.38999999999999</v>
      </c>
      <c r="U46" s="78">
        <f>SUMPRODUCT(LTA!F46:AJ46,LTA!F$102:AJ$102,LTA!F$104:AJ$104)</f>
        <v>109.01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52.67</v>
      </c>
      <c r="AB46" s="117">
        <f>-STOA!O46</f>
        <v>-285.59000000000003</v>
      </c>
      <c r="AC46">
        <f t="shared" si="0"/>
        <v>13.298019790192411</v>
      </c>
      <c r="AD46">
        <f t="shared" si="1"/>
        <v>924.12508829260855</v>
      </c>
      <c r="AE46">
        <f>'IDT-1'!C46</f>
        <v>75</v>
      </c>
      <c r="AF46" s="26"/>
      <c r="AG46">
        <f t="shared" si="2"/>
        <v>999.12508829260855</v>
      </c>
      <c r="AI46" s="75">
        <f>PXIL!I46</f>
        <v>0</v>
      </c>
      <c r="AJ46" s="75">
        <f>PXIL!O46</f>
        <v>0</v>
      </c>
      <c r="AK46" s="75">
        <f>RTM_IEX!I46</f>
        <v>41.2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8.963068032571579</v>
      </c>
      <c r="F47">
        <f>GT_Spot!Q47</f>
        <v>0</v>
      </c>
      <c r="G47">
        <f>PPCL_NG!Q47</f>
        <v>4.82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702.78365579686067</v>
      </c>
      <c r="P47" s="77">
        <v>63.82</v>
      </c>
      <c r="Q47" s="77">
        <v>21.95</v>
      </c>
      <c r="R47" s="80">
        <v>21.35</v>
      </c>
      <c r="S47" s="80">
        <v>0</v>
      </c>
      <c r="T47" s="78">
        <f>SUMPRODUCT(LTA!F47:AJ47,LTA!F$101:AJ$101,LTA!F$104:AJ$104)</f>
        <v>147.57</v>
      </c>
      <c r="U47" s="78">
        <f>SUMPRODUCT(LTA!F47:AJ47,LTA!F$102:AJ$102,LTA!F$104:AJ$104)</f>
        <v>108.44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55.97</v>
      </c>
      <c r="AB47" s="117">
        <f>-STOA!O47</f>
        <v>-285.59000000000003</v>
      </c>
      <c r="AC47">
        <f t="shared" si="0"/>
        <v>13.308435608762768</v>
      </c>
      <c r="AD47">
        <f t="shared" si="1"/>
        <v>925.29828822066952</v>
      </c>
      <c r="AE47">
        <f>'IDT-1'!C47</f>
        <v>60</v>
      </c>
      <c r="AF47" s="26"/>
      <c r="AG47">
        <f t="shared" si="2"/>
        <v>985.29828822066952</v>
      </c>
      <c r="AI47" s="75">
        <f>PXIL!I47</f>
        <v>0</v>
      </c>
      <c r="AJ47" s="75">
        <f>PXIL!O47</f>
        <v>0</v>
      </c>
      <c r="AK47" s="75">
        <f>RTM_IEX!I47</f>
        <v>33.53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8.963068032571579</v>
      </c>
      <c r="F48">
        <f>GT_Spot!Q48</f>
        <v>0</v>
      </c>
      <c r="G48">
        <f>PPCL_NG!Q48</f>
        <v>4.82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699.88609939089656</v>
      </c>
      <c r="P48" s="77">
        <v>63.82</v>
      </c>
      <c r="Q48" s="77">
        <v>21.95</v>
      </c>
      <c r="R48" s="80">
        <v>21.35</v>
      </c>
      <c r="S48" s="80">
        <v>0</v>
      </c>
      <c r="T48" s="78">
        <f>SUMPRODUCT(LTA!F48:AJ48,LTA!F$101:AJ$101,LTA!F$104:AJ$104)</f>
        <v>155.92999999999998</v>
      </c>
      <c r="U48" s="78">
        <f>SUMPRODUCT(LTA!F48:AJ48,LTA!F$102:AJ$102,LTA!F$104:AJ$104)</f>
        <v>108.37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57.47</v>
      </c>
      <c r="AB48" s="117">
        <f>-STOA!O48</f>
        <v>-285.59000000000003</v>
      </c>
      <c r="AC48">
        <f t="shared" si="0"/>
        <v>13.41132911239028</v>
      </c>
      <c r="AD48">
        <f t="shared" si="1"/>
        <v>936.88783831107787</v>
      </c>
      <c r="AE48">
        <f>'IDT-1'!C48</f>
        <v>35</v>
      </c>
      <c r="AF48" s="26"/>
      <c r="AG48">
        <f t="shared" si="2"/>
        <v>971.88783831107787</v>
      </c>
      <c r="AI48" s="75">
        <f>PXIL!I48</f>
        <v>0</v>
      </c>
      <c r="AJ48" s="75">
        <f>PXIL!O48</f>
        <v>0</v>
      </c>
      <c r="AK48" s="75">
        <f>RTM_IEX!I48</f>
        <v>38.33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8.963068032571579</v>
      </c>
      <c r="F49">
        <f>GT_Spot!Q49</f>
        <v>0</v>
      </c>
      <c r="G49">
        <f>PPCL_NG!Q49</f>
        <v>4.82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697.36249603410261</v>
      </c>
      <c r="P49" s="77">
        <v>63.82</v>
      </c>
      <c r="Q49" s="77">
        <v>21.95</v>
      </c>
      <c r="R49" s="80">
        <v>21.35</v>
      </c>
      <c r="S49" s="80">
        <v>0</v>
      </c>
      <c r="T49" s="78">
        <f>SUMPRODUCT(LTA!F49:AJ49,LTA!F$101:AJ$101,LTA!F$104:AJ$104)</f>
        <v>161.04</v>
      </c>
      <c r="U49" s="78">
        <f>SUMPRODUCT(LTA!F49:AJ49,LTA!F$102:AJ$102,LTA!F$104:AJ$104)</f>
        <v>107.99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57.47</v>
      </c>
      <c r="AB49" s="117">
        <f>-STOA!O49</f>
        <v>-285.59000000000003</v>
      </c>
      <c r="AC49">
        <f t="shared" si="0"/>
        <v>13.287393402850498</v>
      </c>
      <c r="AD49">
        <f t="shared" si="1"/>
        <v>922.92817066382383</v>
      </c>
      <c r="AE49">
        <f>'IDT-1'!C49</f>
        <v>20</v>
      </c>
      <c r="AF49" s="26"/>
      <c r="AG49">
        <f t="shared" si="2"/>
        <v>942.92817066382383</v>
      </c>
      <c r="AI49" s="75">
        <f>PXIL!I49</f>
        <v>0</v>
      </c>
      <c r="AJ49" s="75">
        <f>PXIL!O49</f>
        <v>0</v>
      </c>
      <c r="AK49" s="75">
        <f>RTM_IEX!I49</f>
        <v>22.04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8.963068032571579</v>
      </c>
      <c r="F50">
        <f>GT_Spot!Q50</f>
        <v>0</v>
      </c>
      <c r="G50">
        <f>PPCL_NG!Q50</f>
        <v>4.82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697.36753981771415</v>
      </c>
      <c r="P50" s="77">
        <v>63.82</v>
      </c>
      <c r="Q50" s="77">
        <v>21.95</v>
      </c>
      <c r="R50" s="80">
        <v>21.35</v>
      </c>
      <c r="S50" s="80">
        <v>0</v>
      </c>
      <c r="T50" s="78">
        <f>SUMPRODUCT(LTA!F50:AJ50,LTA!F$101:AJ$101,LTA!F$104:AJ$104)</f>
        <v>158.85999999999999</v>
      </c>
      <c r="U50" s="78">
        <f>SUMPRODUCT(LTA!F50:AJ50,LTA!F$102:AJ$102,LTA!F$104:AJ$104)</f>
        <v>107.82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57.47</v>
      </c>
      <c r="AB50" s="117">
        <f>-STOA!O50</f>
        <v>-285.59000000000003</v>
      </c>
      <c r="AC50">
        <f t="shared" si="0"/>
        <v>13.283565788146277</v>
      </c>
      <c r="AD50">
        <f t="shared" si="1"/>
        <v>922.49704206213949</v>
      </c>
      <c r="AE50">
        <f>'IDT-1'!C50</f>
        <v>0</v>
      </c>
      <c r="AF50" s="26"/>
      <c r="AG50">
        <f t="shared" si="2"/>
        <v>922.49704206213949</v>
      </c>
      <c r="AI50" s="75">
        <f>PXIL!I50</f>
        <v>0</v>
      </c>
      <c r="AJ50" s="75">
        <f>PXIL!O50</f>
        <v>0</v>
      </c>
      <c r="AK50" s="75">
        <f>RTM_IEX!I50</f>
        <v>23.95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8.963068032571579</v>
      </c>
      <c r="F51">
        <f>GT_Spot!Q51</f>
        <v>0</v>
      </c>
      <c r="G51">
        <f>PPCL_NG!Q51</f>
        <v>4.82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697.3674521949157</v>
      </c>
      <c r="P51" s="77">
        <v>63.82</v>
      </c>
      <c r="Q51" s="77">
        <v>21.95</v>
      </c>
      <c r="R51" s="80">
        <v>21.35</v>
      </c>
      <c r="S51" s="80">
        <v>0</v>
      </c>
      <c r="T51" s="78">
        <f>SUMPRODUCT(LTA!F51:AJ51,LTA!F$101:AJ$101,LTA!F$104:AJ$104)</f>
        <v>169.92000000000002</v>
      </c>
      <c r="U51" s="78">
        <f>SUMPRODUCT(LTA!F51:AJ51,LTA!F$102:AJ$102,LTA!F$104:AJ$104)</f>
        <v>107.72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58.07</v>
      </c>
      <c r="AB51" s="117">
        <f>-STOA!O51</f>
        <v>-285.59000000000003</v>
      </c>
      <c r="AC51">
        <f t="shared" si="0"/>
        <v>13.294565017065652</v>
      </c>
      <c r="AD51">
        <f t="shared" si="1"/>
        <v>923.73595521042171</v>
      </c>
      <c r="AE51">
        <f>'IDT-1'!C51</f>
        <v>0</v>
      </c>
      <c r="AF51" s="26"/>
      <c r="AG51">
        <f t="shared" si="2"/>
        <v>923.73595521042171</v>
      </c>
      <c r="AI51" s="75">
        <f>PXIL!I51</f>
        <v>0</v>
      </c>
      <c r="AJ51" s="75">
        <f>PXIL!O51</f>
        <v>0</v>
      </c>
      <c r="AK51" s="75">
        <f>RTM_IEX!I51</f>
        <v>21.08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8.963068032571579</v>
      </c>
      <c r="F52">
        <f>GT_Spot!Q52</f>
        <v>0</v>
      </c>
      <c r="G52">
        <f>PPCL_NG!Q52</f>
        <v>4.82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698.17345185291572</v>
      </c>
      <c r="P52" s="77">
        <v>63.82</v>
      </c>
      <c r="Q52" s="77">
        <v>21.95</v>
      </c>
      <c r="R52" s="80">
        <v>21.35</v>
      </c>
      <c r="S52" s="80">
        <v>0</v>
      </c>
      <c r="T52" s="78">
        <f>SUMPRODUCT(LTA!F52:AJ52,LTA!F$101:AJ$101,LTA!F$104:AJ$104)</f>
        <v>169.35</v>
      </c>
      <c r="U52" s="78">
        <f>SUMPRODUCT(LTA!F52:AJ52,LTA!F$102:AJ$102,LTA!F$104:AJ$104)</f>
        <v>107.57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58.07</v>
      </c>
      <c r="AB52" s="117">
        <f>-STOA!O52</f>
        <v>-285.59000000000003</v>
      </c>
      <c r="AC52">
        <f t="shared" si="0"/>
        <v>13.15196981405605</v>
      </c>
      <c r="AD52">
        <f t="shared" si="1"/>
        <v>907.67455007143099</v>
      </c>
      <c r="AE52">
        <f>'IDT-1'!C52</f>
        <v>0</v>
      </c>
      <c r="AF52" s="26"/>
      <c r="AG52">
        <f t="shared" si="2"/>
        <v>907.67455007143099</v>
      </c>
      <c r="AI52" s="75">
        <f>PXIL!I52</f>
        <v>0</v>
      </c>
      <c r="AJ52" s="75">
        <f>PXIL!O52</f>
        <v>0</v>
      </c>
      <c r="AK52" s="75">
        <f>RTM_IEX!I52</f>
        <v>4.79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8.963068032571579</v>
      </c>
      <c r="F53">
        <f>GT_Spot!Q53</f>
        <v>0</v>
      </c>
      <c r="G53">
        <f>PPCL_NG!Q53</f>
        <v>4.82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703.89412707549775</v>
      </c>
      <c r="P53" s="77">
        <v>63.82</v>
      </c>
      <c r="Q53" s="77">
        <v>21.95</v>
      </c>
      <c r="R53" s="80">
        <v>21.35</v>
      </c>
      <c r="S53" s="80">
        <v>0</v>
      </c>
      <c r="T53" s="78">
        <f>SUMPRODUCT(LTA!F53:AJ53,LTA!F$101:AJ$101,LTA!F$104:AJ$104)</f>
        <v>170.73999999999998</v>
      </c>
      <c r="U53" s="78">
        <f>SUMPRODUCT(LTA!F53:AJ53,LTA!F$102:AJ$102,LTA!F$104:AJ$104)</f>
        <v>107.46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58.07</v>
      </c>
      <c r="AB53" s="117">
        <f>-STOA!O53</f>
        <v>-285.59000000000003</v>
      </c>
      <c r="AC53">
        <f t="shared" si="0"/>
        <v>13.171423756014772</v>
      </c>
      <c r="AD53">
        <f t="shared" si="1"/>
        <v>909.86577135205459</v>
      </c>
      <c r="AE53">
        <f>'IDT-1'!C53</f>
        <v>0</v>
      </c>
      <c r="AF53" s="26"/>
      <c r="AG53">
        <f t="shared" si="2"/>
        <v>909.86577135205459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8.963068032571579</v>
      </c>
      <c r="F54">
        <f>GT_Spot!Q54</f>
        <v>0</v>
      </c>
      <c r="G54">
        <f>PPCL_NG!Q54</f>
        <v>4.82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703.89412707549775</v>
      </c>
      <c r="P54" s="77">
        <v>63.82</v>
      </c>
      <c r="Q54" s="77">
        <v>21.95</v>
      </c>
      <c r="R54" s="80">
        <v>21.35</v>
      </c>
      <c r="S54" s="80">
        <v>0</v>
      </c>
      <c r="T54" s="78">
        <f>SUMPRODUCT(LTA!F54:AJ54,LTA!F$101:AJ$101,LTA!F$104:AJ$104)</f>
        <v>170.89999999999998</v>
      </c>
      <c r="U54" s="78">
        <f>SUMPRODUCT(LTA!F54:AJ54,LTA!F$102:AJ$102,LTA!F$104:AJ$104)</f>
        <v>112.07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58.07</v>
      </c>
      <c r="AB54" s="117">
        <f>-STOA!O54</f>
        <v>-285.59000000000003</v>
      </c>
      <c r="AC54">
        <f t="shared" si="0"/>
        <v>13.331407756014773</v>
      </c>
      <c r="AD54">
        <f t="shared" si="1"/>
        <v>927.88578735205454</v>
      </c>
      <c r="AE54">
        <f>'IDT-1'!C54</f>
        <v>-35</v>
      </c>
      <c r="AF54" s="26"/>
      <c r="AG54">
        <f t="shared" si="2"/>
        <v>892.88578735205454</v>
      </c>
      <c r="AI54" s="75">
        <f>PXIL!I54</f>
        <v>0</v>
      </c>
      <c r="AJ54" s="75">
        <f>PXIL!O54</f>
        <v>0</v>
      </c>
      <c r="AK54" s="75">
        <f>RTM_IEX!I54</f>
        <v>13.41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8.963068032571579</v>
      </c>
      <c r="F55">
        <f>GT_Spot!Q55</f>
        <v>0</v>
      </c>
      <c r="G55">
        <f>PPCL_NG!Q55</f>
        <v>4.82</v>
      </c>
      <c r="H55">
        <f>PPCL_Spot!Q55</f>
        <v>0</v>
      </c>
      <c r="I55">
        <f>Bawana_NG!Q55</f>
        <v>47.972248523483636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704.3260503583665</v>
      </c>
      <c r="P55" s="77">
        <v>63.82</v>
      </c>
      <c r="Q55" s="77">
        <v>21.95</v>
      </c>
      <c r="R55" s="80">
        <v>21.35</v>
      </c>
      <c r="S55" s="80">
        <v>0</v>
      </c>
      <c r="T55" s="78">
        <f>SUMPRODUCT(LTA!F55:AJ55,LTA!F$101:AJ$101,LTA!F$104:AJ$104)</f>
        <v>171.93</v>
      </c>
      <c r="U55" s="78">
        <f>SUMPRODUCT(LTA!F55:AJ55,LTA!F$102:AJ$102,LTA!F$104:AJ$104)</f>
        <v>112.49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58.07</v>
      </c>
      <c r="AB55" s="117">
        <f>-STOA!O55</f>
        <v>-285.59000000000003</v>
      </c>
      <c r="AC55">
        <f t="shared" si="0"/>
        <v>13.588713568798486</v>
      </c>
      <c r="AD55">
        <f t="shared" si="1"/>
        <v>876.51265334562311</v>
      </c>
      <c r="AE55">
        <f>'IDT-1'!C55</f>
        <v>-34.292000000000002</v>
      </c>
      <c r="AF55" s="26"/>
      <c r="AG55">
        <f t="shared" si="2"/>
        <v>842.22065334562308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8.963068032571579</v>
      </c>
      <c r="F56">
        <f>GT_Spot!Q56</f>
        <v>0</v>
      </c>
      <c r="G56">
        <f>PPCL_NG!Q56</f>
        <v>2.2392535821392867</v>
      </c>
      <c r="H56">
        <f>PPCL_Spot!Q56</f>
        <v>0</v>
      </c>
      <c r="I56">
        <f>Bawana_NG!Q56</f>
        <v>47.972248523483636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703.90000215656471</v>
      </c>
      <c r="P56" s="77">
        <v>63.82</v>
      </c>
      <c r="Q56" s="77">
        <v>21.95</v>
      </c>
      <c r="R56" s="80">
        <v>21.35</v>
      </c>
      <c r="S56" s="80">
        <v>0</v>
      </c>
      <c r="T56" s="78">
        <f>SUMPRODUCT(LTA!F56:AJ56,LTA!F$101:AJ$101,LTA!F$104:AJ$104)</f>
        <v>172.28000000000003</v>
      </c>
      <c r="U56" s="78">
        <f>SUMPRODUCT(LTA!F56:AJ56,LTA!F$102:AJ$102,LTA!F$104:AJ$104)</f>
        <v>112.81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-46</v>
      </c>
      <c r="AA56" s="117">
        <f>STOA!I56</f>
        <v>58.07</v>
      </c>
      <c r="AB56" s="117">
        <f>-STOA!O56</f>
        <v>-285.59000000000003</v>
      </c>
      <c r="AC56">
        <f t="shared" si="0"/>
        <v>13.94103113207766</v>
      </c>
      <c r="AD56">
        <f t="shared" si="1"/>
        <v>831.82354116268152</v>
      </c>
      <c r="AE56">
        <f>'IDT-1'!C56</f>
        <v>-15.664</v>
      </c>
      <c r="AF56" s="26"/>
      <c r="AG56">
        <f t="shared" si="2"/>
        <v>816.15954116268153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-36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8.963068032571579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703.36015892136015</v>
      </c>
      <c r="P57" s="77">
        <v>63.82</v>
      </c>
      <c r="Q57" s="77">
        <v>21.95</v>
      </c>
      <c r="R57" s="80">
        <v>21.35</v>
      </c>
      <c r="S57" s="80">
        <v>0</v>
      </c>
      <c r="T57" s="78">
        <f>SUMPRODUCT(LTA!F57:AJ57,LTA!F$101:AJ$101,LTA!F$104:AJ$104)</f>
        <v>171.44</v>
      </c>
      <c r="U57" s="78">
        <f>SUMPRODUCT(LTA!F57:AJ57,LTA!F$102:AJ$102,LTA!F$104:AJ$104)</f>
        <v>113.08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-95</v>
      </c>
      <c r="AA57" s="117">
        <f>STOA!I57</f>
        <v>57.47</v>
      </c>
      <c r="AB57" s="117">
        <f>-STOA!O57</f>
        <v>-285.59000000000003</v>
      </c>
      <c r="AC57">
        <f t="shared" si="0"/>
        <v>14.086110741802523</v>
      </c>
      <c r="AD57">
        <f t="shared" si="1"/>
        <v>822.04936518208444</v>
      </c>
      <c r="AE57">
        <f>'IDT-1'!C57</f>
        <v>-11.430999999999999</v>
      </c>
      <c r="AF57" s="26"/>
      <c r="AG57">
        <f t="shared" si="2"/>
        <v>810.6183651820844</v>
      </c>
      <c r="AI57" s="75">
        <f>PXIL!I57</f>
        <v>0</v>
      </c>
      <c r="AJ57" s="75">
        <f>PXIL!O57</f>
        <v>0</v>
      </c>
      <c r="AK57" s="75">
        <f>RTM_IEX!I57</f>
        <v>6.71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8.963068032571579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703.36085388779065</v>
      </c>
      <c r="P58" s="77">
        <v>63.82</v>
      </c>
      <c r="Q58" s="77">
        <v>21.95</v>
      </c>
      <c r="R58" s="80">
        <v>21.35</v>
      </c>
      <c r="S58" s="80">
        <v>0</v>
      </c>
      <c r="T58" s="78">
        <f>SUMPRODUCT(LTA!F58:AJ58,LTA!F$101:AJ$101,LTA!F$104:AJ$104)</f>
        <v>177.33</v>
      </c>
      <c r="U58" s="78">
        <f>SUMPRODUCT(LTA!F58:AJ58,LTA!F$102:AJ$102,LTA!F$104:AJ$104)</f>
        <v>113.34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-95</v>
      </c>
      <c r="AA58" s="117">
        <f>STOA!I58</f>
        <v>53.87</v>
      </c>
      <c r="AB58" s="117">
        <f>-STOA!O58</f>
        <v>-285.59000000000003</v>
      </c>
      <c r="AC58">
        <f t="shared" si="0"/>
        <v>14.108556857507109</v>
      </c>
      <c r="AD58">
        <f t="shared" si="1"/>
        <v>824.57761403281006</v>
      </c>
      <c r="AE58">
        <f>'IDT-1'!C58</f>
        <v>-13.548</v>
      </c>
      <c r="AF58" s="26"/>
      <c r="AG58">
        <f t="shared" si="2"/>
        <v>811.02961403281006</v>
      </c>
      <c r="AI58" s="75">
        <f>PXIL!I58</f>
        <v>0</v>
      </c>
      <c r="AJ58" s="75">
        <f>PXIL!O58</f>
        <v>0</v>
      </c>
      <c r="AK58" s="75">
        <f>RTM_IEX!I58</f>
        <v>6.71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8.963068032571579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703.35167860790659</v>
      </c>
      <c r="P59" s="77">
        <v>63.82</v>
      </c>
      <c r="Q59" s="77">
        <v>21.95</v>
      </c>
      <c r="R59" s="80">
        <v>21.35</v>
      </c>
      <c r="S59" s="80">
        <v>0</v>
      </c>
      <c r="T59" s="78">
        <f>SUMPRODUCT(LTA!F59:AJ59,LTA!F$101:AJ$101,LTA!F$104:AJ$104)</f>
        <v>176.42000000000002</v>
      </c>
      <c r="U59" s="78">
        <f>SUMPRODUCT(LTA!F59:AJ59,LTA!F$102:AJ$102,LTA!F$104:AJ$104)</f>
        <v>113.18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-115</v>
      </c>
      <c r="AA59" s="117">
        <f>STOA!I59</f>
        <v>53.87</v>
      </c>
      <c r="AB59" s="117">
        <f>-STOA!O59</f>
        <v>-285.59000000000003</v>
      </c>
      <c r="AC59">
        <f t="shared" si="0"/>
        <v>14.344030665488036</v>
      </c>
      <c r="AD59">
        <f t="shared" si="1"/>
        <v>810.92296494494519</v>
      </c>
      <c r="AE59">
        <f>'IDT-1'!C59</f>
        <v>0</v>
      </c>
      <c r="AF59" s="26"/>
      <c r="AG59">
        <f t="shared" si="2"/>
        <v>810.92296494494519</v>
      </c>
      <c r="AI59" s="75">
        <f>PXIL!I59</f>
        <v>0</v>
      </c>
      <c r="AJ59" s="75">
        <f>PXIL!O59</f>
        <v>0</v>
      </c>
      <c r="AK59" s="75">
        <f>RTM_IEX!I59</f>
        <v>14.37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8.963068032571579</v>
      </c>
      <c r="F60">
        <f>GT_Spot!Q60</f>
        <v>0</v>
      </c>
      <c r="G60">
        <f>PPCL_NG!Q60</f>
        <v>4.82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703.36446790796447</v>
      </c>
      <c r="P60" s="77">
        <v>63.82</v>
      </c>
      <c r="Q60" s="77">
        <v>21.95</v>
      </c>
      <c r="R60" s="80">
        <v>21.35</v>
      </c>
      <c r="S60" s="80">
        <v>0</v>
      </c>
      <c r="T60" s="78">
        <f>SUMPRODUCT(LTA!F60:AJ60,LTA!F$101:AJ$101,LTA!F$104:AJ$104)</f>
        <v>172.51</v>
      </c>
      <c r="U60" s="78">
        <f>SUMPRODUCT(LTA!F60:AJ60,LTA!F$102:AJ$102,LTA!F$104:AJ$104)</f>
        <v>118.41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-115</v>
      </c>
      <c r="AA60" s="117">
        <f>STOA!I60</f>
        <v>51.47</v>
      </c>
      <c r="AB60" s="117">
        <f>-STOA!O60</f>
        <v>-285.59000000000003</v>
      </c>
      <c r="AC60">
        <f t="shared" si="0"/>
        <v>14.292751211328548</v>
      </c>
      <c r="AD60">
        <f t="shared" si="1"/>
        <v>805.14703369916276</v>
      </c>
      <c r="AE60">
        <f>'IDT-1'!C60</f>
        <v>0</v>
      </c>
      <c r="AF60" s="26"/>
      <c r="AG60">
        <f t="shared" si="2"/>
        <v>805.14703369916276</v>
      </c>
      <c r="AI60" s="75">
        <f>PXIL!I60</f>
        <v>0</v>
      </c>
      <c r="AJ60" s="75">
        <f>PXIL!O60</f>
        <v>0</v>
      </c>
      <c r="AK60" s="75">
        <f>RTM_IEX!I60</f>
        <v>4.79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8.963068032571579</v>
      </c>
      <c r="F61">
        <f>GT_Spot!Q61</f>
        <v>0</v>
      </c>
      <c r="G61">
        <f>PPCL_NG!Q61</f>
        <v>4.82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703.90180084396445</v>
      </c>
      <c r="P61" s="77">
        <v>63.82</v>
      </c>
      <c r="Q61" s="77">
        <v>21.95</v>
      </c>
      <c r="R61" s="80">
        <v>21.35</v>
      </c>
      <c r="S61" s="80">
        <v>0</v>
      </c>
      <c r="T61" s="78">
        <f>SUMPRODUCT(LTA!F61:AJ61,LTA!F$101:AJ$101,LTA!F$104:AJ$104)</f>
        <v>166.62</v>
      </c>
      <c r="U61" s="78">
        <f>SUMPRODUCT(LTA!F61:AJ61,LTA!F$102:AJ$102,LTA!F$104:AJ$104)</f>
        <v>118.25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-120</v>
      </c>
      <c r="AA61" s="117">
        <f>STOA!I61</f>
        <v>48.47</v>
      </c>
      <c r="AB61" s="117">
        <f>-STOA!O61</f>
        <v>-285.59000000000003</v>
      </c>
      <c r="AC61">
        <f t="shared" si="0"/>
        <v>14.329726378776325</v>
      </c>
      <c r="AD61">
        <f t="shared" si="1"/>
        <v>799.26739146771513</v>
      </c>
      <c r="AE61">
        <f>'IDT-1'!C61</f>
        <v>0</v>
      </c>
      <c r="AF61" s="26"/>
      <c r="AG61">
        <f t="shared" si="2"/>
        <v>799.26739146771513</v>
      </c>
      <c r="AI61" s="75">
        <f>PXIL!I61</f>
        <v>0</v>
      </c>
      <c r="AJ61" s="75">
        <f>PXIL!O61</f>
        <v>0</v>
      </c>
      <c r="AK61" s="75">
        <f>RTM_IEX!I61</f>
        <v>12.46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8.963068032571579</v>
      </c>
      <c r="F62">
        <f>GT_Spot!Q62</f>
        <v>0</v>
      </c>
      <c r="G62">
        <f>PPCL_NG!Q62</f>
        <v>4.82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706.38987148053934</v>
      </c>
      <c r="P62" s="77">
        <v>63.82</v>
      </c>
      <c r="Q62" s="77">
        <v>21.95</v>
      </c>
      <c r="R62" s="80">
        <v>21.35</v>
      </c>
      <c r="S62" s="80">
        <v>0</v>
      </c>
      <c r="T62" s="78">
        <f>SUMPRODUCT(LTA!F62:AJ62,LTA!F$101:AJ$101,LTA!F$104:AJ$104)</f>
        <v>157.58000000000001</v>
      </c>
      <c r="U62" s="78">
        <f>SUMPRODUCT(LTA!F62:AJ62,LTA!F$102:AJ$102,LTA!F$104:AJ$104)</f>
        <v>118.11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-125</v>
      </c>
      <c r="AA62" s="117">
        <f>STOA!I62</f>
        <v>46.07</v>
      </c>
      <c r="AB62" s="117">
        <f>-STOA!O62</f>
        <v>-285.59000000000003</v>
      </c>
      <c r="AC62">
        <f t="shared" si="0"/>
        <v>14.268764037989158</v>
      </c>
      <c r="AD62">
        <f t="shared" si="1"/>
        <v>782.35642444507687</v>
      </c>
      <c r="AE62">
        <f>'IDT-1'!C62</f>
        <v>0</v>
      </c>
      <c r="AF62" s="26"/>
      <c r="AG62">
        <f t="shared" si="2"/>
        <v>782.35642444507687</v>
      </c>
      <c r="AI62" s="75">
        <f>PXIL!I62</f>
        <v>0</v>
      </c>
      <c r="AJ62" s="75">
        <f>PXIL!O62</f>
        <v>0</v>
      </c>
      <c r="AK62" s="75">
        <f>RTM_IEX!I62</f>
        <v>9.58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8.963068032571579</v>
      </c>
      <c r="F63">
        <f>GT_Spot!Q63</f>
        <v>0</v>
      </c>
      <c r="G63">
        <f>PPCL_NG!Q63</f>
        <v>6.43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716.28103806859804</v>
      </c>
      <c r="P63" s="77">
        <v>63.82</v>
      </c>
      <c r="Q63" s="77">
        <v>21.95</v>
      </c>
      <c r="R63" s="80">
        <v>21.35</v>
      </c>
      <c r="S63" s="80">
        <v>0</v>
      </c>
      <c r="T63" s="78">
        <f>SUMPRODUCT(LTA!F63:AJ63,LTA!F$101:AJ$101,LTA!F$104:AJ$104)</f>
        <v>143.69</v>
      </c>
      <c r="U63" s="78">
        <f>SUMPRODUCT(LTA!F63:AJ63,LTA!F$102:AJ$102,LTA!F$104:AJ$104)</f>
        <v>117.61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-120</v>
      </c>
      <c r="AA63" s="117">
        <f>STOA!I63</f>
        <v>41.87</v>
      </c>
      <c r="AB63" s="117">
        <f>-STOA!O63</f>
        <v>-285.59000000000003</v>
      </c>
      <c r="AC63">
        <f t="shared" si="0"/>
        <v>14.290762726885786</v>
      </c>
      <c r="AD63">
        <f t="shared" si="1"/>
        <v>746.66559234423892</v>
      </c>
      <c r="AE63">
        <f>'IDT-1'!C63</f>
        <v>0</v>
      </c>
      <c r="AF63" s="26"/>
      <c r="AG63">
        <f t="shared" si="2"/>
        <v>746.66559234423892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-24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8.963068032571579</v>
      </c>
      <c r="F64">
        <f>GT_Spot!Q64</f>
        <v>0</v>
      </c>
      <c r="G64">
        <f>PPCL_NG!Q64</f>
        <v>6.43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716.28103806859804</v>
      </c>
      <c r="P64" s="77">
        <v>63.82</v>
      </c>
      <c r="Q64" s="77">
        <v>21.95</v>
      </c>
      <c r="R64" s="80">
        <v>21.35</v>
      </c>
      <c r="S64" s="80">
        <v>0</v>
      </c>
      <c r="T64" s="78">
        <f>SUMPRODUCT(LTA!F64:AJ64,LTA!F$101:AJ$101,LTA!F$104:AJ$104)</f>
        <v>135.20000000000002</v>
      </c>
      <c r="U64" s="78">
        <f>SUMPRODUCT(LTA!F64:AJ64,LTA!F$102:AJ$102,LTA!F$104:AJ$104)</f>
        <v>117.25999999999999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-110</v>
      </c>
      <c r="AA64" s="117">
        <f>STOA!I64</f>
        <v>38.57</v>
      </c>
      <c r="AB64" s="117">
        <f>-STOA!O64</f>
        <v>-285.59000000000003</v>
      </c>
      <c r="AC64">
        <f t="shared" si="0"/>
        <v>14.175052599363593</v>
      </c>
      <c r="AD64">
        <f t="shared" si="1"/>
        <v>735.64130247176126</v>
      </c>
      <c r="AE64">
        <f>'IDT-1'!C64</f>
        <v>0</v>
      </c>
      <c r="AF64" s="26"/>
      <c r="AG64">
        <f t="shared" si="2"/>
        <v>735.64130247176126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8.963068032571579</v>
      </c>
      <c r="F65">
        <f>GT_Spot!Q65</f>
        <v>0</v>
      </c>
      <c r="G65">
        <f>PPCL_NG!Q65</f>
        <v>6.43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717.22163528479791</v>
      </c>
      <c r="P65" s="77">
        <v>63.82</v>
      </c>
      <c r="Q65" s="77">
        <v>21.95</v>
      </c>
      <c r="R65" s="80">
        <v>21.35</v>
      </c>
      <c r="S65" s="80">
        <v>0</v>
      </c>
      <c r="T65" s="78">
        <f>SUMPRODUCT(LTA!F65:AJ65,LTA!F$101:AJ$101,LTA!F$104:AJ$104)</f>
        <v>126.71000000000001</v>
      </c>
      <c r="U65" s="78">
        <f>SUMPRODUCT(LTA!F65:AJ65,LTA!F$102:AJ$102,LTA!F$104:AJ$104)</f>
        <v>116.84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-100</v>
      </c>
      <c r="AA65" s="117">
        <f>STOA!I65</f>
        <v>34.07</v>
      </c>
      <c r="AB65" s="117">
        <f>-STOA!O65</f>
        <v>-285.59000000000003</v>
      </c>
      <c r="AC65">
        <f t="shared" si="0"/>
        <v>14.047565599821759</v>
      </c>
      <c r="AD65">
        <f t="shared" si="1"/>
        <v>725.29938668750287</v>
      </c>
      <c r="AE65">
        <f>'IDT-1'!C65</f>
        <v>-4.657</v>
      </c>
      <c r="AF65" s="26"/>
      <c r="AG65">
        <f t="shared" si="2"/>
        <v>720.64238668750284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-41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8.963068032571579</v>
      </c>
      <c r="F66">
        <f>GT_Spot!Q66</f>
        <v>0</v>
      </c>
      <c r="G66">
        <f>PPCL_NG!Q66</f>
        <v>6.43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721.16940444559793</v>
      </c>
      <c r="P66" s="77">
        <v>63.82</v>
      </c>
      <c r="Q66" s="77">
        <v>21.95</v>
      </c>
      <c r="R66" s="80">
        <v>21.35</v>
      </c>
      <c r="S66" s="80">
        <v>0</v>
      </c>
      <c r="T66" s="78">
        <f>SUMPRODUCT(LTA!F66:AJ66,LTA!F$101:AJ$101,LTA!F$104:AJ$104)</f>
        <v>113.17999999999999</v>
      </c>
      <c r="U66" s="78">
        <f>SUMPRODUCT(LTA!F66:AJ66,LTA!F$102:AJ$102,LTA!F$104:AJ$104)</f>
        <v>116.28999999999999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-50</v>
      </c>
      <c r="AA66" s="117">
        <f>STOA!I66</f>
        <v>31.97</v>
      </c>
      <c r="AB66" s="117">
        <f>-STOA!O66</f>
        <v>-285.59000000000003</v>
      </c>
      <c r="AC66">
        <f t="shared" si="0"/>
        <v>13.646943760204353</v>
      </c>
      <c r="AD66">
        <f t="shared" si="1"/>
        <v>746.46777768792026</v>
      </c>
      <c r="AE66">
        <f>'IDT-1'!C66</f>
        <v>-30.481999999999999</v>
      </c>
      <c r="AF66" s="26"/>
      <c r="AG66">
        <f t="shared" si="2"/>
        <v>715.98577768792029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-58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8.963068032571579</v>
      </c>
      <c r="F67">
        <f>GT_Spot!Q67</f>
        <v>0</v>
      </c>
      <c r="G67">
        <f>PPCL_NG!Q67</f>
        <v>6.43</v>
      </c>
      <c r="H67">
        <f>PPCL_Spot!Q67</f>
        <v>0</v>
      </c>
      <c r="I67">
        <f>Bawana_NG!Q67</f>
        <v>54.99748133901177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714.22820101853495</v>
      </c>
      <c r="P67" s="77">
        <v>63.82</v>
      </c>
      <c r="Q67" s="77">
        <v>21.95</v>
      </c>
      <c r="R67" s="80">
        <v>21.35</v>
      </c>
      <c r="S67" s="80">
        <v>0</v>
      </c>
      <c r="T67" s="78">
        <f>SUMPRODUCT(LTA!F67:AJ67,LTA!F$101:AJ$101,LTA!F$104:AJ$104)</f>
        <v>101.3</v>
      </c>
      <c r="U67" s="78">
        <f>SUMPRODUCT(LTA!F67:AJ67,LTA!F$102:AJ$102,LTA!F$104:AJ$104)</f>
        <v>115.77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28.97</v>
      </c>
      <c r="AB67" s="117">
        <f>-STOA!O67</f>
        <v>-285.59000000000003</v>
      </c>
      <c r="AC67">
        <f t="shared" si="0"/>
        <v>13.151670114006087</v>
      </c>
      <c r="AD67">
        <f t="shared" si="1"/>
        <v>771.03708027611231</v>
      </c>
      <c r="AE67">
        <f>'IDT-1'!C67</f>
        <v>-41.066000000000003</v>
      </c>
      <c r="AF67" s="26"/>
      <c r="AG67">
        <f t="shared" si="2"/>
        <v>729.97108027611227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8.963068032571579</v>
      </c>
      <c r="F68">
        <f>GT_Spot!Q68</f>
        <v>0</v>
      </c>
      <c r="G68">
        <f>PPCL_NG!Q68</f>
        <v>6.43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709.81279941568914</v>
      </c>
      <c r="P68" s="77">
        <v>63.82</v>
      </c>
      <c r="Q68" s="77">
        <v>21.95</v>
      </c>
      <c r="R68" s="80">
        <v>21.35</v>
      </c>
      <c r="S68" s="80">
        <v>0</v>
      </c>
      <c r="T68" s="78">
        <f>SUMPRODUCT(LTA!F68:AJ68,LTA!F$101:AJ$101,LTA!F$104:AJ$104)</f>
        <v>88.57</v>
      </c>
      <c r="U68" s="78">
        <f>SUMPRODUCT(LTA!F68:AJ68,LTA!F$102:AJ$102,LTA!F$104:AJ$104)</f>
        <v>115.22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23.27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12.768250193673833</v>
      </c>
      <c r="AD68">
        <f t="shared" ref="AD68:AD98" si="4">SUM(B68:AB68,AI68:AR68)-AC68</f>
        <v>768.02761725458697</v>
      </c>
      <c r="AE68">
        <f>'IDT-1'!C68</f>
        <v>-30</v>
      </c>
      <c r="AF68" s="26"/>
      <c r="AG68">
        <f t="shared" ref="AG68:AG98" si="5">SUM(AD68:AF68)</f>
        <v>738.02761725458697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8.963068032571579</v>
      </c>
      <c r="F69">
        <f>GT_Spot!Q69</f>
        <v>0</v>
      </c>
      <c r="G69">
        <f>PPCL_NG!Q69</f>
        <v>6.43</v>
      </c>
      <c r="H69">
        <f>PPCL_Spot!Q69</f>
        <v>0</v>
      </c>
      <c r="I69">
        <f>Bawana_NG!Q69</f>
        <v>54.997492820349194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717.02920657818913</v>
      </c>
      <c r="P69" s="77">
        <v>63.82</v>
      </c>
      <c r="Q69" s="77">
        <v>21.95</v>
      </c>
      <c r="R69" s="80">
        <v>18.487283279459298</v>
      </c>
      <c r="S69" s="80">
        <v>0</v>
      </c>
      <c r="T69" s="78">
        <f>SUMPRODUCT(LTA!F69:AJ69,LTA!F$101:AJ$101,LTA!F$104:AJ$104)</f>
        <v>74.38</v>
      </c>
      <c r="U69" s="78">
        <f>SUMPRODUCT(LTA!F69:AJ69,LTA!F$102:AJ$102,LTA!F$104:AJ$104)</f>
        <v>114.46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18.47</v>
      </c>
      <c r="AB69" s="117">
        <f>-STOA!O69</f>
        <v>-285.59000000000003</v>
      </c>
      <c r="AC69">
        <f t="shared" si="3"/>
        <v>12.606106223815564</v>
      </c>
      <c r="AD69">
        <f t="shared" si="4"/>
        <v>755.79094448675369</v>
      </c>
      <c r="AE69">
        <f>'IDT-1'!C69</f>
        <v>-20</v>
      </c>
      <c r="AF69" s="26"/>
      <c r="AG69">
        <f t="shared" si="5"/>
        <v>735.79094448675369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8.963068032571579</v>
      </c>
      <c r="F70">
        <f>GT_Spot!Q70</f>
        <v>0</v>
      </c>
      <c r="G70">
        <f>PPCL_NG!Q70</f>
        <v>6.43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737.20222699408919</v>
      </c>
      <c r="P70" s="77">
        <v>63.82</v>
      </c>
      <c r="Q70" s="77">
        <v>21.95</v>
      </c>
      <c r="R70" s="80">
        <v>9.99</v>
      </c>
      <c r="S70" s="80">
        <v>0</v>
      </c>
      <c r="T70" s="78">
        <f>SUMPRODUCT(LTA!F70:AJ70,LTA!F$101:AJ$101,LTA!F$104:AJ$104)</f>
        <v>59.51</v>
      </c>
      <c r="U70" s="78">
        <f>SUMPRODUCT(LTA!F70:AJ70,LTA!F$102:AJ$102,LTA!F$104:AJ$104)</f>
        <v>116.02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13.97</v>
      </c>
      <c r="AB70" s="117">
        <f>-STOA!O70</f>
        <v>-285.59000000000003</v>
      </c>
      <c r="AC70">
        <f t="shared" si="3"/>
        <v>12.614293666452538</v>
      </c>
      <c r="AD70">
        <f t="shared" si="4"/>
        <v>742.6510013602084</v>
      </c>
      <c r="AE70">
        <f>'IDT-1'!C70</f>
        <v>0</v>
      </c>
      <c r="AF70" s="26"/>
      <c r="AG70">
        <f t="shared" si="5"/>
        <v>742.6510013602084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8.963068032571579</v>
      </c>
      <c r="F71">
        <f>GT_Spot!Q71</f>
        <v>0</v>
      </c>
      <c r="G71">
        <f>PPCL_NG!Q71</f>
        <v>6.43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753.10682554768925</v>
      </c>
      <c r="P71" s="77">
        <v>63.82</v>
      </c>
      <c r="Q71" s="77">
        <v>21.95</v>
      </c>
      <c r="R71" s="80">
        <v>3.84</v>
      </c>
      <c r="S71" s="80">
        <v>0</v>
      </c>
      <c r="T71" s="78">
        <f>SUMPRODUCT(LTA!F71:AJ71,LTA!F$101:AJ$101,LTA!F$104:AJ$104)</f>
        <v>43.29</v>
      </c>
      <c r="U71" s="78">
        <f>SUMPRODUCT(LTA!F71:AJ71,LTA!F$102:AJ$102,LTA!F$104:AJ$104)</f>
        <v>116.44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12.268350308058354</v>
      </c>
      <c r="AD71">
        <f t="shared" si="4"/>
        <v>763.95154327220257</v>
      </c>
      <c r="AE71">
        <f>'IDT-1'!C71</f>
        <v>0</v>
      </c>
      <c r="AF71" s="26"/>
      <c r="AG71">
        <f t="shared" si="5"/>
        <v>763.95154327220257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-22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8.963068032571579</v>
      </c>
      <c r="F72">
        <f>GT_Spot!Q72</f>
        <v>0</v>
      </c>
      <c r="G72">
        <f>PPCL_NG!Q72</f>
        <v>6.43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770.10181799748921</v>
      </c>
      <c r="P72" s="77">
        <v>63.82</v>
      </c>
      <c r="Q72" s="77">
        <v>21.95</v>
      </c>
      <c r="R72" s="80">
        <v>0.16</v>
      </c>
      <c r="S72" s="80">
        <v>0</v>
      </c>
      <c r="T72" s="78">
        <f>SUMPRODUCT(LTA!F72:AJ72,LTA!F$101:AJ$101,LTA!F$104:AJ$104)</f>
        <v>30.16</v>
      </c>
      <c r="U72" s="78">
        <f>SUMPRODUCT(LTA!F72:AJ72,LTA!F$102:AJ$102,LTA!F$104:AJ$104)</f>
        <v>117.00999999999999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12.040075436128298</v>
      </c>
      <c r="AD72">
        <f t="shared" si="4"/>
        <v>782.43481059393264</v>
      </c>
      <c r="AE72">
        <f>'IDT-1'!C72</f>
        <v>0</v>
      </c>
      <c r="AF72" s="26"/>
      <c r="AG72">
        <f t="shared" si="5"/>
        <v>782.43481059393264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8.963068032571579</v>
      </c>
      <c r="F73">
        <f>GT_Spot!Q73</f>
        <v>0</v>
      </c>
      <c r="G73">
        <f>PPCL_NG!Q73</f>
        <v>8.0383923215356923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788.31761398758931</v>
      </c>
      <c r="P73" s="77">
        <v>63.82</v>
      </c>
      <c r="Q73" s="77">
        <v>21.95</v>
      </c>
      <c r="R73" s="80">
        <v>0</v>
      </c>
      <c r="S73" s="80">
        <v>0</v>
      </c>
      <c r="T73" s="78">
        <f>SUMPRODUCT(LTA!F73:AJ73,LTA!F$101:AJ$101,LTA!F$104:AJ$104)</f>
        <v>12.830000000000002</v>
      </c>
      <c r="U73" s="78">
        <f>SUMPRODUCT(LTA!F73:AJ73,LTA!F$102:AJ$102,LTA!F$104:AJ$104)</f>
        <v>108.55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12.028232293270694</v>
      </c>
      <c r="AD73">
        <f t="shared" si="4"/>
        <v>781.10084204842622</v>
      </c>
      <c r="AE73">
        <f>'IDT-1'!C73</f>
        <v>10</v>
      </c>
      <c r="AF73" s="26"/>
      <c r="AG73">
        <f t="shared" si="5"/>
        <v>791.10084204842622</v>
      </c>
      <c r="AI73" s="75">
        <f>PXIL!I73</f>
        <v>0</v>
      </c>
      <c r="AJ73" s="75">
        <f>PXIL!O73</f>
        <v>0</v>
      </c>
      <c r="AK73" s="75">
        <f>RTM_IEX!I73</f>
        <v>9.58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8.963068032571579</v>
      </c>
      <c r="F74">
        <f>GT_Spot!Q74</f>
        <v>0</v>
      </c>
      <c r="G74">
        <f>PPCL_NG!Q74</f>
        <v>8.0383923215356923</v>
      </c>
      <c r="H74">
        <f>PPCL_Spot!Q74</f>
        <v>0</v>
      </c>
      <c r="I74">
        <f>Bawana_NG!Q74</f>
        <v>54.999999999999986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793.83062531138933</v>
      </c>
      <c r="P74" s="77">
        <v>63.82</v>
      </c>
      <c r="Q74" s="77">
        <v>21.95</v>
      </c>
      <c r="R74" s="80">
        <v>0</v>
      </c>
      <c r="S74" s="80">
        <v>0</v>
      </c>
      <c r="T74" s="78">
        <f>SUMPRODUCT(LTA!F74:AJ74,LTA!F$101:AJ$101,LTA!F$104:AJ$104)</f>
        <v>6.67</v>
      </c>
      <c r="U74" s="78">
        <f>SUMPRODUCT(LTA!F74:AJ74,LTA!F$102:AJ$102,LTA!F$104:AJ$104)</f>
        <v>108.71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12.145122792920134</v>
      </c>
      <c r="AD74">
        <f t="shared" si="4"/>
        <v>794.26696287257653</v>
      </c>
      <c r="AE74">
        <f>'IDT-1'!C74</f>
        <v>25</v>
      </c>
      <c r="AF74" s="26"/>
      <c r="AG74">
        <f t="shared" si="5"/>
        <v>819.26696287257653</v>
      </c>
      <c r="AI74" s="75">
        <f>PXIL!I74</f>
        <v>0</v>
      </c>
      <c r="AJ74" s="75">
        <f>PXIL!O74</f>
        <v>0</v>
      </c>
      <c r="AK74" s="75">
        <f>RTM_IEX!I74</f>
        <v>23.95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8.963068032571579</v>
      </c>
      <c r="F75">
        <f>GT_Spot!Q75</f>
        <v>0</v>
      </c>
      <c r="G75">
        <f>PPCL_NG!Q75</f>
        <v>8.0383923215356923</v>
      </c>
      <c r="H75">
        <f>PPCL_Spot!Q75</f>
        <v>0</v>
      </c>
      <c r="I75">
        <f>Bawana_NG!Q75</f>
        <v>54.999999999999986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793.01221419738931</v>
      </c>
      <c r="P75" s="77">
        <v>63.82</v>
      </c>
      <c r="Q75" s="77">
        <v>21.95</v>
      </c>
      <c r="R75" s="80">
        <v>0</v>
      </c>
      <c r="S75" s="80">
        <v>0</v>
      </c>
      <c r="T75" s="78">
        <f>SUMPRODUCT(LTA!F75:AJ75,LTA!F$101:AJ$101,LTA!F$104:AJ$104)</f>
        <v>5.92</v>
      </c>
      <c r="U75" s="78">
        <f>SUMPRODUCT(LTA!F75:AJ75,LTA!F$102:AJ$102,LTA!F$104:AJ$104)</f>
        <v>108.77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11.452275486981339</v>
      </c>
      <c r="AD75">
        <f t="shared" si="4"/>
        <v>821.27139906451544</v>
      </c>
      <c r="AE75">
        <f>'IDT-1'!C75</f>
        <v>0</v>
      </c>
      <c r="AF75" s="26"/>
      <c r="AG75">
        <f t="shared" si="5"/>
        <v>821.27139906451544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-27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8.963068032571579</v>
      </c>
      <c r="F76">
        <f>GT_Spot!Q76</f>
        <v>0</v>
      </c>
      <c r="G76">
        <f>PPCL_NG!Q76</f>
        <v>10.448392554991539</v>
      </c>
      <c r="H76">
        <f>PPCL_Spot!Q76</f>
        <v>0</v>
      </c>
      <c r="I76">
        <f>Bawana_NG!Q76</f>
        <v>54.999999999999986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792.23166170798947</v>
      </c>
      <c r="P76" s="77">
        <v>63.82</v>
      </c>
      <c r="Q76" s="77">
        <v>21.95</v>
      </c>
      <c r="R76" s="80">
        <v>0</v>
      </c>
      <c r="S76" s="80">
        <v>0</v>
      </c>
      <c r="T76" s="78">
        <f>SUMPRODUCT(LTA!F76:AJ76,LTA!F$101:AJ$101,LTA!F$104:AJ$104)</f>
        <v>5.93</v>
      </c>
      <c r="U76" s="78">
        <f>SUMPRODUCT(LTA!F76:AJ76,LTA!F$102:AJ$102,LTA!F$104:AJ$104)</f>
        <v>108.78999999999999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11.466878627129031</v>
      </c>
      <c r="AD76">
        <f t="shared" si="4"/>
        <v>822.91624366842348</v>
      </c>
      <c r="AE76">
        <f>'IDT-1'!C76</f>
        <v>0</v>
      </c>
      <c r="AF76" s="26"/>
      <c r="AG76">
        <f t="shared" si="5"/>
        <v>822.91624366842348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-27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8.963068032571579</v>
      </c>
      <c r="F77">
        <f>GT_Spot!Q77</f>
        <v>0</v>
      </c>
      <c r="G77">
        <f>PPCL_NG!Q77</f>
        <v>10.448392554991539</v>
      </c>
      <c r="H77">
        <f>PPCL_Spot!Q77</f>
        <v>0</v>
      </c>
      <c r="I77">
        <f>Bawana_NG!Q77</f>
        <v>54.999999999999986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785.05492864718076</v>
      </c>
      <c r="P77" s="77">
        <v>63.82</v>
      </c>
      <c r="Q77" s="77">
        <v>21.95</v>
      </c>
      <c r="R77" s="80">
        <v>0</v>
      </c>
      <c r="S77" s="80">
        <v>0</v>
      </c>
      <c r="T77" s="78">
        <f>SUMPRODUCT(LTA!F77:AJ77,LTA!F$101:AJ$101,LTA!F$104:AJ$104)</f>
        <v>6.13</v>
      </c>
      <c r="U77" s="78">
        <f>SUMPRODUCT(LTA!F77:AJ77,LTA!F$102:AJ$102,LTA!F$104:AJ$104)</f>
        <v>108.82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11.54779741654904</v>
      </c>
      <c r="AD77">
        <f t="shared" si="4"/>
        <v>799.88859181819487</v>
      </c>
      <c r="AE77">
        <f>'IDT-1'!C77</f>
        <v>0</v>
      </c>
      <c r="AF77" s="26"/>
      <c r="AG77">
        <f t="shared" si="5"/>
        <v>799.88859181819487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8.9622119815668206</v>
      </c>
      <c r="F78">
        <f>GT_Spot!Q78</f>
        <v>0</v>
      </c>
      <c r="G78">
        <f>PPCL_NG!Q78</f>
        <v>10.448392554991539</v>
      </c>
      <c r="H78">
        <f>PPCL_Spot!Q78</f>
        <v>0</v>
      </c>
      <c r="I78">
        <f>Bawana_NG!Q78</f>
        <v>54.999999999999986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774.60590585145235</v>
      </c>
      <c r="P78" s="77">
        <v>63.82</v>
      </c>
      <c r="Q78" s="77">
        <v>21.95</v>
      </c>
      <c r="R78" s="80">
        <v>0</v>
      </c>
      <c r="S78" s="80">
        <v>0</v>
      </c>
      <c r="T78" s="78">
        <f>SUMPRODUCT(LTA!F78:AJ78,LTA!F$101:AJ$101,LTA!F$104:AJ$104)</f>
        <v>6.22</v>
      </c>
      <c r="U78" s="78">
        <f>SUMPRODUCT(LTA!F78:AJ78,LTA!F$102:AJ$102,LTA!F$104:AJ$104)</f>
        <v>108.84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11.385781462520224</v>
      </c>
      <c r="AD78">
        <f t="shared" si="4"/>
        <v>797.71072892549057</v>
      </c>
      <c r="AE78">
        <f>'IDT-1'!C78</f>
        <v>0</v>
      </c>
      <c r="AF78" s="26"/>
      <c r="AG78">
        <f t="shared" si="5"/>
        <v>797.71072892549057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8.9622119815668206</v>
      </c>
      <c r="F79">
        <f>GT_Spot!Q79</f>
        <v>0</v>
      </c>
      <c r="G79">
        <f>PPCL_NG!Q79</f>
        <v>10.448392554991539</v>
      </c>
      <c r="H79">
        <f>PPCL_Spot!Q79</f>
        <v>0</v>
      </c>
      <c r="I79">
        <f>Bawana_NG!Q79</f>
        <v>54.999999999999986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748.82484943964812</v>
      </c>
      <c r="P79" s="77">
        <v>63.82</v>
      </c>
      <c r="Q79" s="77">
        <v>21.95</v>
      </c>
      <c r="R79" s="80">
        <v>0</v>
      </c>
      <c r="S79" s="80">
        <v>0</v>
      </c>
      <c r="T79" s="78">
        <f>SUMPRODUCT(LTA!F79:AJ79,LTA!F$101:AJ$101,LTA!F$104:AJ$104)</f>
        <v>6.28</v>
      </c>
      <c r="U79" s="78">
        <f>SUMPRODUCT(LTA!F79:AJ79,LTA!F$102:AJ$102,LTA!F$104:AJ$104)</f>
        <v>108.83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10.848613702819511</v>
      </c>
      <c r="AD79">
        <f t="shared" si="4"/>
        <v>807.51684027338695</v>
      </c>
      <c r="AE79">
        <f>'IDT-1'!C79</f>
        <v>0</v>
      </c>
      <c r="AF79" s="26"/>
      <c r="AG79">
        <f t="shared" si="5"/>
        <v>807.51684027338695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8.9622119815668206</v>
      </c>
      <c r="F80">
        <f>GT_Spot!Q80</f>
        <v>0</v>
      </c>
      <c r="G80">
        <f>PPCL_NG!Q80</f>
        <v>10.93062605752961</v>
      </c>
      <c r="H80">
        <f>PPCL_Spot!Q80</f>
        <v>0</v>
      </c>
      <c r="I80">
        <f>Bawana_NG!Q80</f>
        <v>54.999999999999986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732.75151253684953</v>
      </c>
      <c r="P80" s="77">
        <v>63.82</v>
      </c>
      <c r="Q80" s="77">
        <v>21.95</v>
      </c>
      <c r="R80" s="80">
        <v>0</v>
      </c>
      <c r="S80" s="80">
        <v>0</v>
      </c>
      <c r="T80" s="78">
        <f>SUMPRODUCT(LTA!F80:AJ80,LTA!F$101:AJ$101,LTA!F$104:AJ$104)</f>
        <v>18.48</v>
      </c>
      <c r="U80" s="78">
        <f>SUMPRODUCT(LTA!F80:AJ80,LTA!F$102:AJ$102,LTA!F$104:AJ$104)</f>
        <v>108.88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10.81921199289722</v>
      </c>
      <c r="AD80">
        <f t="shared" si="4"/>
        <v>804.20513858304889</v>
      </c>
      <c r="AE80">
        <f>'IDT-1'!C80</f>
        <v>0</v>
      </c>
      <c r="AF80" s="26"/>
      <c r="AG80">
        <f t="shared" si="5"/>
        <v>804.20513858304889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8.9622119815668206</v>
      </c>
      <c r="F81">
        <f>GT_Spot!Q81</f>
        <v>0</v>
      </c>
      <c r="G81">
        <f>PPCL_NG!Q81</f>
        <v>11.895093062605751</v>
      </c>
      <c r="H81">
        <f>PPCL_Spot!Q81</f>
        <v>0</v>
      </c>
      <c r="I81">
        <f>Bawana_NG!Q81</f>
        <v>54.999999999999986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717.33809427244955</v>
      </c>
      <c r="P81" s="77">
        <v>63.82</v>
      </c>
      <c r="Q81" s="77">
        <v>21.95</v>
      </c>
      <c r="R81" s="80">
        <v>0</v>
      </c>
      <c r="S81" s="80">
        <v>0</v>
      </c>
      <c r="T81" s="78">
        <f>SUMPRODUCT(LTA!F81:AJ81,LTA!F$101:AJ$101,LTA!F$104:AJ$104)</f>
        <v>18.29</v>
      </c>
      <c r="U81" s="78">
        <f>SUMPRODUCT(LTA!F81:AJ81,LTA!F$102:AJ$102,LTA!F$104:AJ$104)</f>
        <v>108.84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10.690037221815169</v>
      </c>
      <c r="AD81">
        <f t="shared" si="4"/>
        <v>789.65536209480706</v>
      </c>
      <c r="AE81">
        <f>'IDT-1'!C81</f>
        <v>0</v>
      </c>
      <c r="AF81" s="26"/>
      <c r="AG81">
        <f t="shared" si="5"/>
        <v>789.65536209480706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8.9622119815668206</v>
      </c>
      <c r="F82">
        <f>GT_Spot!Q82</f>
        <v>0</v>
      </c>
      <c r="G82">
        <f>PPCL_NG!Q82</f>
        <v>20.093062605752955</v>
      </c>
      <c r="H82">
        <f>PPCL_Spot!Q82</f>
        <v>0</v>
      </c>
      <c r="I82">
        <f>Bawana_NG!Q82</f>
        <v>54.999999999999993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711.93640637084945</v>
      </c>
      <c r="P82" s="77">
        <v>63.82</v>
      </c>
      <c r="Q82" s="77">
        <v>21.95</v>
      </c>
      <c r="R82" s="80">
        <v>0</v>
      </c>
      <c r="S82" s="80">
        <v>0</v>
      </c>
      <c r="T82" s="78">
        <f>SUMPRODUCT(LTA!F82:AJ82,LTA!F$101:AJ$101,LTA!F$104:AJ$104)</f>
        <v>18.079999999999998</v>
      </c>
      <c r="U82" s="78">
        <f>SUMPRODUCT(LTA!F82:AJ82,LTA!F$102:AJ$102,LTA!F$104:AJ$104)</f>
        <v>108.91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10.802193775482737</v>
      </c>
      <c r="AD82">
        <f t="shared" si="4"/>
        <v>782.19948718268665</v>
      </c>
      <c r="AE82">
        <f>'IDT-1'!C82</f>
        <v>0</v>
      </c>
      <c r="AF82" s="26"/>
      <c r="AG82">
        <f t="shared" si="5"/>
        <v>782.19948718268665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8.9622119815668206</v>
      </c>
      <c r="F83">
        <f>GT_Spot!Q83</f>
        <v>0</v>
      </c>
      <c r="G83">
        <f>PPCL_NG!Q83</f>
        <v>22.50423011844331</v>
      </c>
      <c r="H83">
        <f>PPCL_Spot!Q83</f>
        <v>0</v>
      </c>
      <c r="I83">
        <f>Bawana_NG!Q83</f>
        <v>47.56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696.86081515603485</v>
      </c>
      <c r="P83" s="77">
        <v>63.82</v>
      </c>
      <c r="Q83" s="77">
        <v>21.95</v>
      </c>
      <c r="R83" s="80">
        <v>0</v>
      </c>
      <c r="S83" s="80">
        <v>0</v>
      </c>
      <c r="T83" s="78">
        <f>SUMPRODUCT(LTA!F83:AJ83,LTA!F$101:AJ$101,LTA!F$104:AJ$104)</f>
        <v>17.82</v>
      </c>
      <c r="U83" s="78">
        <f>SUMPRODUCT(LTA!F83:AJ83,LTA!F$102:AJ$102,LTA!F$104:AJ$104)</f>
        <v>115.53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10.751123867081608</v>
      </c>
      <c r="AD83">
        <f t="shared" si="4"/>
        <v>760.37613338896358</v>
      </c>
      <c r="AE83">
        <f>'IDT-1'!C83</f>
        <v>0</v>
      </c>
      <c r="AF83" s="26"/>
      <c r="AG83">
        <f t="shared" si="5"/>
        <v>760.37613338896358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8.9622119815668206</v>
      </c>
      <c r="F84">
        <f>GT_Spot!Q84</f>
        <v>0</v>
      </c>
      <c r="G84">
        <f>PPCL_NG!Q84</f>
        <v>22.50423011844331</v>
      </c>
      <c r="H84">
        <f>PPCL_Spot!Q84</f>
        <v>0</v>
      </c>
      <c r="I84">
        <f>Bawana_NG!Q84</f>
        <v>47.56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681.90081774152065</v>
      </c>
      <c r="P84" s="77">
        <v>63.82</v>
      </c>
      <c r="Q84" s="77">
        <v>21.95</v>
      </c>
      <c r="R84" s="80">
        <v>0</v>
      </c>
      <c r="S84" s="80">
        <v>0</v>
      </c>
      <c r="T84" s="78">
        <f>SUMPRODUCT(LTA!F84:AJ84,LTA!F$101:AJ$101,LTA!F$104:AJ$104)</f>
        <v>17.579999999999998</v>
      </c>
      <c r="U84" s="78">
        <f>SUMPRODUCT(LTA!F84:AJ84,LTA!F$102:AJ$102,LTA!F$104:AJ$104)</f>
        <v>115.63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10.724781420100227</v>
      </c>
      <c r="AD84">
        <f t="shared" si="4"/>
        <v>733.30247842143058</v>
      </c>
      <c r="AE84">
        <f>'IDT-1'!C84</f>
        <v>0</v>
      </c>
      <c r="AF84" s="26"/>
      <c r="AG84">
        <f t="shared" si="5"/>
        <v>733.30247842143058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8.9622119815668206</v>
      </c>
      <c r="F85">
        <f>GT_Spot!Q85</f>
        <v>0</v>
      </c>
      <c r="G85">
        <f>PPCL_NG!Q85</f>
        <v>22.498000000000001</v>
      </c>
      <c r="H85">
        <f>PPCL_Spot!Q85</f>
        <v>0</v>
      </c>
      <c r="I85">
        <f>Bawana_NG!Q85</f>
        <v>47.56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673.41948275352058</v>
      </c>
      <c r="P85" s="77">
        <v>63.82</v>
      </c>
      <c r="Q85" s="77">
        <v>21.95</v>
      </c>
      <c r="R85" s="80">
        <v>0</v>
      </c>
      <c r="S85" s="80">
        <v>0</v>
      </c>
      <c r="T85" s="78">
        <f>SUMPRODUCT(LTA!F85:AJ85,LTA!F$101:AJ$101,LTA!F$104:AJ$104)</f>
        <v>17.329999999999998</v>
      </c>
      <c r="U85" s="78">
        <f>SUMPRODUCT(LTA!F85:AJ85,LTA!F$102:AJ$102,LTA!F$104:AJ$104)</f>
        <v>115.77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10.509235021497664</v>
      </c>
      <c r="AD85">
        <f t="shared" si="4"/>
        <v>769.29045971358971</v>
      </c>
      <c r="AE85">
        <f>'IDT-1'!C85</f>
        <v>-40</v>
      </c>
      <c r="AF85" s="26"/>
      <c r="AG85">
        <f t="shared" si="5"/>
        <v>729.29045971358971</v>
      </c>
      <c r="AI85" s="75">
        <f>PXIL!I85</f>
        <v>0</v>
      </c>
      <c r="AJ85" s="75">
        <f>PXIL!O85</f>
        <v>0</v>
      </c>
      <c r="AK85" s="75">
        <f>RTM_IEX!I85</f>
        <v>14.37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8.9622119815668206</v>
      </c>
      <c r="F86">
        <f>GT_Spot!Q86</f>
        <v>0</v>
      </c>
      <c r="G86">
        <f>PPCL_NG!Q86</f>
        <v>23.46</v>
      </c>
      <c r="H86">
        <f>PPCL_Spot!Q86</f>
        <v>0</v>
      </c>
      <c r="I86">
        <f>Bawana_NG!Q86</f>
        <v>47.56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658.97192146242071</v>
      </c>
      <c r="P86" s="77">
        <v>63.82</v>
      </c>
      <c r="Q86" s="77">
        <v>21.95</v>
      </c>
      <c r="R86" s="80">
        <v>0</v>
      </c>
      <c r="S86" s="80">
        <v>0</v>
      </c>
      <c r="T86" s="78">
        <f>SUMPRODUCT(LTA!F86:AJ86,LTA!F$101:AJ$101,LTA!F$104:AJ$104)</f>
        <v>17.07</v>
      </c>
      <c r="U86" s="78">
        <f>SUMPRODUCT(LTA!F86:AJ86,LTA!F$102:AJ$102,LTA!F$104:AJ$104)</f>
        <v>115.93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0.42</v>
      </c>
      <c r="AB86" s="117">
        <f>-STOA!O86</f>
        <v>-206.3</v>
      </c>
      <c r="AC86">
        <f t="shared" si="3"/>
        <v>10.431922082135987</v>
      </c>
      <c r="AD86">
        <f t="shared" si="4"/>
        <v>760.58221136185159</v>
      </c>
      <c r="AE86">
        <f>'IDT-1'!C86</f>
        <v>-50</v>
      </c>
      <c r="AF86" s="26"/>
      <c r="AG86">
        <f t="shared" si="5"/>
        <v>710.58221136185159</v>
      </c>
      <c r="AI86" s="75">
        <f>PXIL!I86</f>
        <v>0</v>
      </c>
      <c r="AJ86" s="75">
        <f>PXIL!O86</f>
        <v>0</v>
      </c>
      <c r="AK86" s="75">
        <f>RTM_IEX!I86</f>
        <v>19.170000000000002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8.963068032571579</v>
      </c>
      <c r="F87">
        <f>GT_Spot!Q87</f>
        <v>0</v>
      </c>
      <c r="G87">
        <f>PPCL_NG!Q87</f>
        <v>23.46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650.84648774152436</v>
      </c>
      <c r="P87" s="77">
        <v>63.82</v>
      </c>
      <c r="Q87" s="77">
        <v>21.95</v>
      </c>
      <c r="R87" s="80">
        <v>0</v>
      </c>
      <c r="S87" s="80">
        <v>0</v>
      </c>
      <c r="T87" s="78">
        <f>SUMPRODUCT(LTA!F87:AJ87,LTA!F$101:AJ$101,LTA!F$104:AJ$104)</f>
        <v>16.53</v>
      </c>
      <c r="U87" s="78">
        <f>SUMPRODUCT(LTA!F87:AJ87,LTA!F$102:AJ$102,LTA!F$104:AJ$104)</f>
        <v>116.11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0.42</v>
      </c>
      <c r="AB87" s="117">
        <f>-STOA!O87</f>
        <v>-215.3</v>
      </c>
      <c r="AC87">
        <f t="shared" si="3"/>
        <v>10.521464946340698</v>
      </c>
      <c r="AD87">
        <f t="shared" si="4"/>
        <v>752.58809082775531</v>
      </c>
      <c r="AE87">
        <f>'IDT-1'!C87</f>
        <v>-65</v>
      </c>
      <c r="AF87" s="26"/>
      <c r="AG87">
        <f t="shared" si="5"/>
        <v>687.58809082775531</v>
      </c>
      <c r="AI87" s="75">
        <f>PXIL!I87</f>
        <v>0</v>
      </c>
      <c r="AJ87" s="75">
        <f>PXIL!O87</f>
        <v>0</v>
      </c>
      <c r="AK87" s="75">
        <f>RTM_IEX!I87</f>
        <v>28.75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8.963068032571579</v>
      </c>
      <c r="F88">
        <f>GT_Spot!Q88</f>
        <v>0</v>
      </c>
      <c r="G88">
        <f>PPCL_NG!Q88</f>
        <v>23.46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651.02394592171629</v>
      </c>
      <c r="P88" s="77">
        <v>63.82</v>
      </c>
      <c r="Q88" s="77">
        <v>21.95</v>
      </c>
      <c r="R88" s="80">
        <v>0</v>
      </c>
      <c r="S88" s="80">
        <v>0</v>
      </c>
      <c r="T88" s="78">
        <f>SUMPRODUCT(LTA!F88:AJ88,LTA!F$101:AJ$101,LTA!F$104:AJ$104)</f>
        <v>15.98</v>
      </c>
      <c r="U88" s="78">
        <f>SUMPRODUCT(LTA!F88:AJ88,LTA!F$102:AJ$102,LTA!F$104:AJ$104)</f>
        <v>116.22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0.42</v>
      </c>
      <c r="AB88" s="117">
        <f>-STOA!O88</f>
        <v>-215.3</v>
      </c>
      <c r="AC88">
        <f t="shared" si="3"/>
        <v>10.443846369261992</v>
      </c>
      <c r="AD88">
        <f t="shared" si="4"/>
        <v>743.84541655498094</v>
      </c>
      <c r="AE88">
        <f>'IDT-1'!C88</f>
        <v>-65</v>
      </c>
      <c r="AF88" s="26"/>
      <c r="AG88">
        <f t="shared" si="5"/>
        <v>678.84541655498094</v>
      </c>
      <c r="AI88" s="75">
        <f>PXIL!I88</f>
        <v>0</v>
      </c>
      <c r="AJ88" s="75">
        <f>PXIL!O88</f>
        <v>0</v>
      </c>
      <c r="AK88" s="75">
        <f>RTM_IEX!I88</f>
        <v>19.170000000000002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8.963068032571579</v>
      </c>
      <c r="F89">
        <f>GT_Spot!Q89</f>
        <v>0</v>
      </c>
      <c r="G89">
        <f>PPCL_NG!Q89</f>
        <v>23.46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651.02836956346096</v>
      </c>
      <c r="P89" s="77">
        <v>63.82</v>
      </c>
      <c r="Q89" s="77">
        <v>21.95</v>
      </c>
      <c r="R89" s="80">
        <v>0</v>
      </c>
      <c r="S89" s="80">
        <v>0</v>
      </c>
      <c r="T89" s="78">
        <f>SUMPRODUCT(LTA!F89:AJ89,LTA!F$101:AJ$101,LTA!F$104:AJ$104)</f>
        <v>15.5</v>
      </c>
      <c r="U89" s="78">
        <f>SUMPRODUCT(LTA!F89:AJ89,LTA!F$102:AJ$102,LTA!F$104:AJ$104)</f>
        <v>116.35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0.42</v>
      </c>
      <c r="AB89" s="117">
        <f>-STOA!O89</f>
        <v>-215.3</v>
      </c>
      <c r="AC89">
        <f t="shared" si="3"/>
        <v>10.356413297309345</v>
      </c>
      <c r="AD89">
        <f t="shared" si="4"/>
        <v>733.99727326867833</v>
      </c>
      <c r="AE89">
        <f>'IDT-1'!C89</f>
        <v>-80</v>
      </c>
      <c r="AF89" s="26"/>
      <c r="AG89">
        <f t="shared" si="5"/>
        <v>653.99727326867833</v>
      </c>
      <c r="AI89" s="75">
        <f>PXIL!I89</f>
        <v>0</v>
      </c>
      <c r="AJ89" s="75">
        <f>PXIL!O89</f>
        <v>0</v>
      </c>
      <c r="AK89" s="75">
        <f>RTM_IEX!I89</f>
        <v>9.58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8.963068032571579</v>
      </c>
      <c r="F90">
        <f>GT_Spot!Q90</f>
        <v>0</v>
      </c>
      <c r="G90">
        <f>PPCL_NG!Q90</f>
        <v>23.46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646.32302034793076</v>
      </c>
      <c r="P90" s="77">
        <v>63.82</v>
      </c>
      <c r="Q90" s="77">
        <v>21.95</v>
      </c>
      <c r="R90" s="80">
        <v>0</v>
      </c>
      <c r="S90" s="80">
        <v>0</v>
      </c>
      <c r="T90" s="78">
        <f>SUMPRODUCT(LTA!F90:AJ90,LTA!F$101:AJ$101,LTA!F$104:AJ$104)</f>
        <v>15.03</v>
      </c>
      <c r="U90" s="78">
        <f>SUMPRODUCT(LTA!F90:AJ90,LTA!F$102:AJ$102,LTA!F$104:AJ$104)</f>
        <v>116.52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0.42</v>
      </c>
      <c r="AB90" s="117">
        <f>-STOA!O90</f>
        <v>-215.3</v>
      </c>
      <c r="AC90">
        <f t="shared" si="3"/>
        <v>10.228062224212678</v>
      </c>
      <c r="AD90">
        <f t="shared" si="4"/>
        <v>719.54027512624475</v>
      </c>
      <c r="AE90">
        <f>'IDT-1'!C90</f>
        <v>-72.394999999999996</v>
      </c>
      <c r="AF90" s="26"/>
      <c r="AG90">
        <f t="shared" si="5"/>
        <v>647.14527512624477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8.963068032571579</v>
      </c>
      <c r="F91">
        <f>GT_Spot!Q91</f>
        <v>0</v>
      </c>
      <c r="G91">
        <f>PPCL_NG!Q91</f>
        <v>23.46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579.99130362409903</v>
      </c>
      <c r="P91" s="77">
        <v>63.82</v>
      </c>
      <c r="Q91" s="77">
        <v>21.95</v>
      </c>
      <c r="R91" s="80">
        <v>0</v>
      </c>
      <c r="S91" s="80">
        <v>0</v>
      </c>
      <c r="T91" s="78">
        <f>SUMPRODUCT(LTA!F91:AJ91,LTA!F$101:AJ$101,LTA!F$104:AJ$104)</f>
        <v>14.29</v>
      </c>
      <c r="U91" s="78">
        <f>SUMPRODUCT(LTA!F91:AJ91,LTA!F$102:AJ$102,LTA!F$104:AJ$104)</f>
        <v>116.47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0.42</v>
      </c>
      <c r="AB91" s="117">
        <f>-STOA!O91</f>
        <v>-215.3</v>
      </c>
      <c r="AC91">
        <f t="shared" si="3"/>
        <v>9.6817817546539366</v>
      </c>
      <c r="AD91">
        <f t="shared" si="4"/>
        <v>647.96483887197178</v>
      </c>
      <c r="AE91">
        <f>'IDT-1'!C91</f>
        <v>-8</v>
      </c>
      <c r="AF91" s="26"/>
      <c r="AG91">
        <f t="shared" si="5"/>
        <v>639.96483887197178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8.963068032571579</v>
      </c>
      <c r="F92">
        <f>GT_Spot!Q92</f>
        <v>0</v>
      </c>
      <c r="G92">
        <f>PPCL_NG!Q92</f>
        <v>23.46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579.99051385631253</v>
      </c>
      <c r="P92" s="77">
        <v>63.82</v>
      </c>
      <c r="Q92" s="77">
        <v>21.95</v>
      </c>
      <c r="R92" s="80">
        <v>0</v>
      </c>
      <c r="S92" s="80">
        <v>0</v>
      </c>
      <c r="T92" s="78">
        <f>SUMPRODUCT(LTA!F92:AJ92,LTA!F$101:AJ$101,LTA!F$104:AJ$104)</f>
        <v>13.58</v>
      </c>
      <c r="U92" s="78">
        <f>SUMPRODUCT(LTA!F92:AJ92,LTA!F$102:AJ$102,LTA!F$104:AJ$104)</f>
        <v>116.64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0.42</v>
      </c>
      <c r="AB92" s="117">
        <f>-STOA!O92</f>
        <v>-215.3</v>
      </c>
      <c r="AC92">
        <f t="shared" si="3"/>
        <v>9.7658040799193682</v>
      </c>
      <c r="AD92">
        <f t="shared" si="4"/>
        <v>637.34002677891988</v>
      </c>
      <c r="AE92">
        <f>'IDT-1'!C92</f>
        <v>-18</v>
      </c>
      <c r="AF92" s="26"/>
      <c r="AG92">
        <f t="shared" si="5"/>
        <v>619.34002677891988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23.46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583.05760366031654</v>
      </c>
      <c r="P93" s="77">
        <v>63.819999999999993</v>
      </c>
      <c r="Q93" s="77">
        <v>21.95</v>
      </c>
      <c r="R93" s="80">
        <v>0</v>
      </c>
      <c r="S93" s="80">
        <v>0</v>
      </c>
      <c r="T93" s="78">
        <f>SUMPRODUCT(LTA!F93:AJ93,LTA!F$101:AJ$101,LTA!F$104:AJ$104)</f>
        <v>23.29</v>
      </c>
      <c r="U93" s="78">
        <f>SUMPRODUCT(LTA!F93:AJ93,LTA!F$102:AJ$102,LTA!F$104:AJ$104)</f>
        <v>120.91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-18</v>
      </c>
      <c r="AA93" s="117">
        <f>STOA!I93</f>
        <v>0.42</v>
      </c>
      <c r="AB93" s="117">
        <f>-STOA!O93</f>
        <v>-215.3</v>
      </c>
      <c r="AC93">
        <f t="shared" si="3"/>
        <v>10.075624765594117</v>
      </c>
      <c r="AD93">
        <f t="shared" si="4"/>
        <v>636.07729589724897</v>
      </c>
      <c r="AE93">
        <f>'IDT-1'!C93</f>
        <v>-16.934999999999999</v>
      </c>
      <c r="AF93" s="26"/>
      <c r="AG93">
        <f t="shared" si="5"/>
        <v>619.14229589724903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23.46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582.87992367971469</v>
      </c>
      <c r="P94" s="77">
        <v>63.819999999999993</v>
      </c>
      <c r="Q94" s="77">
        <v>21.95</v>
      </c>
      <c r="R94" s="80">
        <v>0</v>
      </c>
      <c r="S94" s="80">
        <v>0</v>
      </c>
      <c r="T94" s="78">
        <f>SUMPRODUCT(LTA!F94:AJ94,LTA!F$101:AJ$101,LTA!F$104:AJ$104)</f>
        <v>22.68</v>
      </c>
      <c r="U94" s="78">
        <f>SUMPRODUCT(LTA!F94:AJ94,LTA!F$102:AJ$102,LTA!F$104:AJ$104)</f>
        <v>120.98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-52</v>
      </c>
      <c r="AA94" s="117">
        <f>STOA!I94</f>
        <v>0.42</v>
      </c>
      <c r="AB94" s="117">
        <f>-STOA!O94</f>
        <v>-215.3</v>
      </c>
      <c r="AC94">
        <f t="shared" si="3"/>
        <v>10.371165517519463</v>
      </c>
      <c r="AD94">
        <f t="shared" si="4"/>
        <v>601.06407516472188</v>
      </c>
      <c r="AE94">
        <f>'IDT-1'!C94</f>
        <v>0</v>
      </c>
      <c r="AF94" s="26"/>
      <c r="AG94">
        <f t="shared" si="5"/>
        <v>601.06407516472188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23.46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533.99334756613257</v>
      </c>
      <c r="P95" s="77">
        <v>63.819999999999993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22.66</v>
      </c>
      <c r="U95" s="78">
        <f>SUMPRODUCT(LTA!F95:AJ95,LTA!F$102:AJ$102,LTA!F$104:AJ$104)</f>
        <v>121.08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-41</v>
      </c>
      <c r="AA95" s="117">
        <f>STOA!I95</f>
        <v>0.42</v>
      </c>
      <c r="AB95" s="117">
        <f>-STOA!O95</f>
        <v>-215.3</v>
      </c>
      <c r="AC95">
        <f t="shared" si="3"/>
        <v>9.799617607364814</v>
      </c>
      <c r="AD95">
        <f t="shared" si="4"/>
        <v>568.82904696129435</v>
      </c>
      <c r="AE95">
        <f>'IDT-1'!C95</f>
        <v>0</v>
      </c>
      <c r="AF95" s="26"/>
      <c r="AG95">
        <f t="shared" si="5"/>
        <v>568.82904696129435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23.46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533.95518653369459</v>
      </c>
      <c r="P96" s="77">
        <v>63.819999999999993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22.47</v>
      </c>
      <c r="U96" s="78">
        <f>SUMPRODUCT(LTA!F96:AJ96,LTA!F$102:AJ$102,LTA!F$104:AJ$104)</f>
        <v>121.2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-56</v>
      </c>
      <c r="AA96" s="117">
        <f>STOA!I96</f>
        <v>0.42</v>
      </c>
      <c r="AB96" s="117">
        <f>-STOA!O96</f>
        <v>-215.3</v>
      </c>
      <c r="AC96">
        <f t="shared" si="3"/>
        <v>9.9584720856788778</v>
      </c>
      <c r="AD96">
        <f t="shared" si="4"/>
        <v>550.56203145054235</v>
      </c>
      <c r="AE96">
        <f>'IDT-1'!C96</f>
        <v>0</v>
      </c>
      <c r="AF96" s="26"/>
      <c r="AG96">
        <f t="shared" si="5"/>
        <v>550.56203145054235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23.46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533.98546644591715</v>
      </c>
      <c r="P97" s="77">
        <v>63.819999999999993</v>
      </c>
      <c r="Q97" s="77">
        <v>21.95</v>
      </c>
      <c r="R97" s="80">
        <v>0</v>
      </c>
      <c r="S97" s="80">
        <v>0</v>
      </c>
      <c r="T97" s="78">
        <f>SUMPRODUCT(LTA!F97:AJ97,LTA!F$101:AJ$101,LTA!F$104:AJ$104)</f>
        <v>22.14</v>
      </c>
      <c r="U97" s="78">
        <f>SUMPRODUCT(LTA!F97:AJ97,LTA!F$102:AJ$102,LTA!F$104:AJ$104)</f>
        <v>121.56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-76</v>
      </c>
      <c r="AA97" s="117">
        <f>STOA!I97</f>
        <v>0.42</v>
      </c>
      <c r="AB97" s="117">
        <f>-STOA!O97</f>
        <v>-215.3</v>
      </c>
      <c r="AC97">
        <f t="shared" si="3"/>
        <v>10.109930716783756</v>
      </c>
      <c r="AD97">
        <f t="shared" si="4"/>
        <v>533.47085273165999</v>
      </c>
      <c r="AE97">
        <f>'IDT-1'!C97</f>
        <v>0</v>
      </c>
      <c r="AF97" s="26"/>
      <c r="AG97">
        <f t="shared" si="5"/>
        <v>533.47085273165999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23.46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528.95236812008613</v>
      </c>
      <c r="P98" s="77">
        <v>63.819999999999993</v>
      </c>
      <c r="Q98" s="77">
        <v>21.95</v>
      </c>
      <c r="R98" s="80">
        <v>0</v>
      </c>
      <c r="S98" s="80">
        <v>0</v>
      </c>
      <c r="T98" s="78">
        <f>SUMPRODUCT(LTA!F98:AJ98,LTA!F$101:AJ$101,LTA!F$104:AJ$104)</f>
        <v>21.84</v>
      </c>
      <c r="U98" s="78">
        <f>SUMPRODUCT(LTA!F98:AJ98,LTA!F$102:AJ$102,LTA!F$104:AJ$104)</f>
        <v>121.93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-85.55</v>
      </c>
      <c r="AA98" s="117">
        <f>STOA!I98</f>
        <v>0.42</v>
      </c>
      <c r="AB98" s="117">
        <f>-STOA!O98</f>
        <v>-215.3</v>
      </c>
      <c r="AC98">
        <f t="shared" si="3"/>
        <v>10.151041569353408</v>
      </c>
      <c r="AD98">
        <f t="shared" si="4"/>
        <v>518.91664355325941</v>
      </c>
      <c r="AE98">
        <f>'IDT-1'!C98</f>
        <v>0</v>
      </c>
      <c r="AF98" s="26"/>
      <c r="AG98">
        <f t="shared" si="5"/>
        <v>518.91664355325941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0.21511170666695689</v>
      </c>
      <c r="F99">
        <f t="shared" si="6"/>
        <v>0</v>
      </c>
      <c r="G99">
        <f t="shared" si="6"/>
        <v>0.18112116782522902</v>
      </c>
      <c r="H99">
        <f t="shared" si="6"/>
        <v>0</v>
      </c>
      <c r="I99">
        <f t="shared" si="6"/>
        <v>1.2240807309560651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16.043536015632018</v>
      </c>
      <c r="P99" s="77">
        <f t="shared" si="6"/>
        <v>1.3542030434782606</v>
      </c>
      <c r="Q99" s="77">
        <f t="shared" si="6"/>
        <v>0.46669075996954612</v>
      </c>
      <c r="R99" s="80">
        <f t="shared" si="6"/>
        <v>0.20668115602585746</v>
      </c>
      <c r="S99" s="80">
        <f t="shared" si="6"/>
        <v>0</v>
      </c>
      <c r="T99" s="78">
        <f t="shared" si="6"/>
        <v>1.4812374999999995</v>
      </c>
      <c r="U99" s="78">
        <f t="shared" si="6"/>
        <v>2.8567475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2.0625000000000001E-3</v>
      </c>
      <c r="Z99" s="75">
        <f t="shared" si="6"/>
        <v>-1.7948875</v>
      </c>
      <c r="AA99" s="117">
        <f t="shared" si="6"/>
        <v>0.37003500000000022</v>
      </c>
      <c r="AB99" s="117">
        <f t="shared" si="6"/>
        <v>-5.9836799999999979</v>
      </c>
      <c r="AC99">
        <f t="shared" si="6"/>
        <v>0.2883745999569779</v>
      </c>
      <c r="AD99">
        <f t="shared" si="6"/>
        <v>16.178782480596954</v>
      </c>
      <c r="AE99">
        <f t="shared" si="6"/>
        <v>2.9786999999999963E-2</v>
      </c>
      <c r="AG99">
        <f t="shared" si="6"/>
        <v>16.208569480596957</v>
      </c>
      <c r="AI99">
        <f t="shared" si="6"/>
        <v>0</v>
      </c>
      <c r="AJ99">
        <f t="shared" si="6"/>
        <v>0</v>
      </c>
      <c r="AK99">
        <f t="shared" si="6"/>
        <v>0.17007000000000003</v>
      </c>
      <c r="AL99">
        <f t="shared" si="6"/>
        <v>-0.33674999999999999</v>
      </c>
      <c r="AM99">
        <f t="shared" si="6"/>
        <v>0</v>
      </c>
      <c r="AN99">
        <f t="shared" si="6"/>
        <v>0</v>
      </c>
      <c r="AO99">
        <f t="shared" si="6"/>
        <v>1.0897499999999999E-2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232" t="s">
        <v>339</v>
      </c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232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20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511.08825105235303</v>
      </c>
      <c r="P3" s="77">
        <v>28.742608695652176</v>
      </c>
      <c r="Q3" s="77">
        <v>7.6678682601445232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302.1400000000001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-118</v>
      </c>
      <c r="AA3" s="117">
        <f>STOA!J3</f>
        <v>3.33</v>
      </c>
      <c r="AB3" s="117">
        <f>-STOA!P3</f>
        <v>0</v>
      </c>
      <c r="AC3">
        <f>SUMIF(B3:AB3,"&gt;0")*$AC$2-SUMIF(B3:AB3,"&lt;0")*($AC$2/(1-$AC$2))+SUMIF(AI3:AR3,"&gt;0")*$AC$2-SUMIF(AI3:AR3,"&lt;0")*($AC$2/(1-$AC$2))</f>
        <v>10.374470570888564</v>
      </c>
      <c r="AD3">
        <f>SUM(B3:AB3,AI3:AR3)-AC3</f>
        <v>700.4740360446857</v>
      </c>
      <c r="AE3">
        <f>'IDT-1'!F3</f>
        <v>0</v>
      </c>
      <c r="AF3" s="26"/>
      <c r="AG3">
        <f>SUM(AD3:AF3)</f>
        <v>700.4740360446857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20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511.14617484404772</v>
      </c>
      <c r="P4" s="77">
        <v>28.742608695652176</v>
      </c>
      <c r="Q4" s="77">
        <v>7.6678682601445232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258.52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-139</v>
      </c>
      <c r="AA4" s="117">
        <f>STOA!J4</f>
        <v>3.33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9.7336586021118112</v>
      </c>
      <c r="AD4">
        <f t="shared" ref="AD4:AD67" si="1">SUM(B4:AB4,AI4:AR4)-AC4</f>
        <v>686.55277180515691</v>
      </c>
      <c r="AE4">
        <f>'IDT-1'!F4</f>
        <v>0</v>
      </c>
      <c r="AF4" s="26"/>
      <c r="AG4">
        <f t="shared" ref="AG4:AG67" si="2">SUM(AD4:AF4)</f>
        <v>686.55277180515691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20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503.40478323793559</v>
      </c>
      <c r="P5" s="77">
        <v>28.742608695652176</v>
      </c>
      <c r="Q5" s="77">
        <v>7.6678682601445232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258.29000000000002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-151</v>
      </c>
      <c r="AA5" s="117">
        <f>STOA!J5</f>
        <v>3.33</v>
      </c>
      <c r="AB5" s="117">
        <f>-STOA!P5</f>
        <v>0</v>
      </c>
      <c r="AC5">
        <f t="shared" si="0"/>
        <v>9.8588291614663213</v>
      </c>
      <c r="AD5">
        <f t="shared" si="1"/>
        <v>656.45620963969031</v>
      </c>
      <c r="AE5">
        <f>'IDT-1'!F5</f>
        <v>0</v>
      </c>
      <c r="AF5" s="26"/>
      <c r="AG5">
        <f t="shared" si="2"/>
        <v>656.45620963969031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-75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20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502.71546815925205</v>
      </c>
      <c r="P6" s="77">
        <v>28.742608695652176</v>
      </c>
      <c r="Q6" s="77">
        <v>7.6678682601445232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259.19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-175</v>
      </c>
      <c r="AA6" s="117">
        <f>STOA!J6</f>
        <v>3.33</v>
      </c>
      <c r="AB6" s="117">
        <f>-STOA!P6</f>
        <v>0</v>
      </c>
      <c r="AC6">
        <f t="shared" si="0"/>
        <v>10.029367611695617</v>
      </c>
      <c r="AD6">
        <f t="shared" si="1"/>
        <v>637.49635611077747</v>
      </c>
      <c r="AE6">
        <f>'IDT-1'!F6</f>
        <v>0</v>
      </c>
      <c r="AF6" s="26"/>
      <c r="AG6">
        <f t="shared" si="2"/>
        <v>637.49635611077747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-70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20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501.21705986751942</v>
      </c>
      <c r="P7" s="77">
        <v>28.742608695652176</v>
      </c>
      <c r="Q7" s="77">
        <v>7.6678682601445232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258.7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-191</v>
      </c>
      <c r="AA7" s="117">
        <f>STOA!J7</f>
        <v>3.2300000000000004</v>
      </c>
      <c r="AB7" s="117">
        <f>-STOA!P7</f>
        <v>0</v>
      </c>
      <c r="AC7">
        <f t="shared" si="0"/>
        <v>10.06425838386154</v>
      </c>
      <c r="AD7">
        <f t="shared" si="1"/>
        <v>629.3730570468789</v>
      </c>
      <c r="AE7">
        <f>'IDT-1'!F7</f>
        <v>0</v>
      </c>
      <c r="AF7" s="26"/>
      <c r="AG7">
        <f t="shared" si="2"/>
        <v>629.3730570468789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20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501.21707576014256</v>
      </c>
      <c r="P8" s="77">
        <v>28.742608695652176</v>
      </c>
      <c r="Q8" s="77">
        <v>7.6678682601445232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249.75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-207</v>
      </c>
      <c r="AA8" s="117">
        <f>STOA!J8</f>
        <v>3.2300000000000004</v>
      </c>
      <c r="AB8" s="117">
        <f>-STOA!P8</f>
        <v>0</v>
      </c>
      <c r="AC8">
        <f t="shared" si="0"/>
        <v>10.171939201682727</v>
      </c>
      <c r="AD8">
        <f t="shared" si="1"/>
        <v>599.31539212168093</v>
      </c>
      <c r="AE8">
        <f>'IDT-1'!F8</f>
        <v>0</v>
      </c>
      <c r="AF8" s="26"/>
      <c r="AG8">
        <f t="shared" si="2"/>
        <v>599.31539212168093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20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501.21705986751942</v>
      </c>
      <c r="P9" s="77">
        <v>28.742608695652176</v>
      </c>
      <c r="Q9" s="77">
        <v>7.6678682601445232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249.82999999999998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-216</v>
      </c>
      <c r="AA9" s="117">
        <f>STOA!J9</f>
        <v>3.2300000000000004</v>
      </c>
      <c r="AB9" s="117">
        <f>-STOA!P9</f>
        <v>0</v>
      </c>
      <c r="AC9">
        <f t="shared" si="0"/>
        <v>10.252546209527402</v>
      </c>
      <c r="AD9">
        <f t="shared" si="1"/>
        <v>590.31476922121317</v>
      </c>
      <c r="AE9">
        <f>'IDT-1'!F9</f>
        <v>0</v>
      </c>
      <c r="AF9" s="26"/>
      <c r="AG9">
        <f t="shared" si="2"/>
        <v>590.31476922121317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20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501.21707576014256</v>
      </c>
      <c r="P10" s="77">
        <v>28.742608695652176</v>
      </c>
      <c r="Q10" s="77">
        <v>7.6678682601445232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249.55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-226</v>
      </c>
      <c r="AA10" s="117">
        <f>STOA!J10</f>
        <v>3.2300000000000004</v>
      </c>
      <c r="AB10" s="117">
        <f>-STOA!P10</f>
        <v>0</v>
      </c>
      <c r="AC10">
        <f t="shared" si="0"/>
        <v>10.338863624604437</v>
      </c>
      <c r="AD10">
        <f t="shared" si="1"/>
        <v>579.94846769875915</v>
      </c>
      <c r="AE10">
        <f>'IDT-1'!F10</f>
        <v>0</v>
      </c>
      <c r="AF10" s="26"/>
      <c r="AG10">
        <f t="shared" si="2"/>
        <v>579.94846769875915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20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489.26716664711375</v>
      </c>
      <c r="P11" s="77">
        <v>28.742608695652176</v>
      </c>
      <c r="Q11" s="77">
        <v>7.6678682601445232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249.10000000000002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-231</v>
      </c>
      <c r="AA11" s="117">
        <f>STOA!J11</f>
        <v>3.2300000000000004</v>
      </c>
      <c r="AB11" s="117">
        <f>-STOA!P11</f>
        <v>0</v>
      </c>
      <c r="AC11">
        <f t="shared" si="0"/>
        <v>10.274135062020761</v>
      </c>
      <c r="AD11">
        <f t="shared" si="1"/>
        <v>562.61328714831416</v>
      </c>
      <c r="AE11">
        <f>'IDT-1'!F11</f>
        <v>0</v>
      </c>
      <c r="AF11" s="26"/>
      <c r="AG11">
        <f t="shared" si="2"/>
        <v>562.61328714831416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3.86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497.8963288623151</v>
      </c>
      <c r="P12" s="77">
        <v>28.742608695652176</v>
      </c>
      <c r="Q12" s="77">
        <v>7.6678682601445232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248.56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-236</v>
      </c>
      <c r="AA12" s="117">
        <f>STOA!J12</f>
        <v>3.2300000000000004</v>
      </c>
      <c r="AB12" s="117">
        <f>-STOA!P12</f>
        <v>0</v>
      </c>
      <c r="AC12">
        <f t="shared" si="0"/>
        <v>10.247678327125509</v>
      </c>
      <c r="AD12">
        <f t="shared" si="1"/>
        <v>549.58890609841058</v>
      </c>
      <c r="AE12">
        <f>'IDT-1'!F12</f>
        <v>0</v>
      </c>
      <c r="AF12" s="26"/>
      <c r="AG12">
        <f t="shared" si="2"/>
        <v>549.58890609841058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3.86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497.91364190132145</v>
      </c>
      <c r="P13" s="77">
        <v>28.742608695652176</v>
      </c>
      <c r="Q13" s="77">
        <v>7.6678682601445232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247.99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-241</v>
      </c>
      <c r="AA13" s="117">
        <f>STOA!J13</f>
        <v>3.2300000000000004</v>
      </c>
      <c r="AB13" s="117">
        <f>-STOA!P13</f>
        <v>0</v>
      </c>
      <c r="AC13">
        <f t="shared" si="0"/>
        <v>10.198424044257791</v>
      </c>
      <c r="AD13">
        <f t="shared" si="1"/>
        <v>554.08547342028487</v>
      </c>
      <c r="AE13">
        <f>'IDT-1'!F13</f>
        <v>0</v>
      </c>
      <c r="AF13" s="26"/>
      <c r="AG13">
        <f t="shared" si="2"/>
        <v>554.08547342028487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3.86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497.91365779394459</v>
      </c>
      <c r="P14" s="77">
        <v>28.742608695652176</v>
      </c>
      <c r="Q14" s="77">
        <v>7.6678682601445232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243.27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-248</v>
      </c>
      <c r="AA14" s="117">
        <f>STOA!J14</f>
        <v>3.2300000000000004</v>
      </c>
      <c r="AB14" s="117">
        <f>-STOA!P14</f>
        <v>0</v>
      </c>
      <c r="AC14">
        <f t="shared" si="0"/>
        <v>10.219035076768241</v>
      </c>
      <c r="AD14">
        <f t="shared" si="1"/>
        <v>542.34487828039744</v>
      </c>
      <c r="AE14">
        <f>'IDT-1'!F14</f>
        <v>0</v>
      </c>
      <c r="AF14" s="26"/>
      <c r="AG14">
        <f t="shared" si="2"/>
        <v>542.34487828039744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3.86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497.9007931262704</v>
      </c>
      <c r="P15" s="77">
        <v>28.742608695652176</v>
      </c>
      <c r="Q15" s="77">
        <v>7.6678682601445232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242.58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-243</v>
      </c>
      <c r="AA15" s="117">
        <f>STOA!J15</f>
        <v>3.18</v>
      </c>
      <c r="AB15" s="117">
        <f>-STOA!P15</f>
        <v>0</v>
      </c>
      <c r="AC15">
        <f t="shared" si="0"/>
        <v>10.079237954859778</v>
      </c>
      <c r="AD15">
        <f t="shared" si="1"/>
        <v>556.73181073463172</v>
      </c>
      <c r="AE15">
        <f>'IDT-1'!F15</f>
        <v>0</v>
      </c>
      <c r="AF15" s="26"/>
      <c r="AG15">
        <f t="shared" si="2"/>
        <v>556.73181073463172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3.86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497.9008028421926</v>
      </c>
      <c r="P16" s="77">
        <v>28.742608695652176</v>
      </c>
      <c r="Q16" s="77">
        <v>7.6678682601445232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242.04000000000002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-245</v>
      </c>
      <c r="AA16" s="117">
        <f>STOA!J16</f>
        <v>3.18</v>
      </c>
      <c r="AB16" s="117">
        <f>-STOA!P16</f>
        <v>0</v>
      </c>
      <c r="AC16">
        <f t="shared" si="0"/>
        <v>10.092242295404283</v>
      </c>
      <c r="AD16">
        <f t="shared" si="1"/>
        <v>554.17881611000928</v>
      </c>
      <c r="AE16">
        <f>'IDT-1'!F16</f>
        <v>0</v>
      </c>
      <c r="AF16" s="26"/>
      <c r="AG16">
        <f t="shared" si="2"/>
        <v>554.17881611000928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3.86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497.9007931262704</v>
      </c>
      <c r="P17" s="77">
        <v>28.742608695652176</v>
      </c>
      <c r="Q17" s="77">
        <v>7.6678682601445232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241.82000000000002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-246</v>
      </c>
      <c r="AA17" s="117">
        <f>STOA!J17</f>
        <v>3.18</v>
      </c>
      <c r="AB17" s="117">
        <f>-STOA!P17</f>
        <v>0</v>
      </c>
      <c r="AC17">
        <f t="shared" si="0"/>
        <v>10.054793699815386</v>
      </c>
      <c r="AD17">
        <f t="shared" si="1"/>
        <v>557.99625498967612</v>
      </c>
      <c r="AE17">
        <f>'IDT-1'!F17</f>
        <v>0</v>
      </c>
      <c r="AF17" s="26"/>
      <c r="AG17">
        <f t="shared" si="2"/>
        <v>557.99625498967612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3.86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497.9008028421926</v>
      </c>
      <c r="P18" s="77">
        <v>28.742608695652176</v>
      </c>
      <c r="Q18" s="77">
        <v>7.6678682601445232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241.45000000000002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-244</v>
      </c>
      <c r="AA18" s="117">
        <f>STOA!J18</f>
        <v>3.18</v>
      </c>
      <c r="AB18" s="117">
        <f>-STOA!P18</f>
        <v>0</v>
      </c>
      <c r="AC18">
        <f t="shared" si="0"/>
        <v>10.033781530271112</v>
      </c>
      <c r="AD18">
        <f t="shared" si="1"/>
        <v>559.64727687514255</v>
      </c>
      <c r="AE18">
        <f>'IDT-1'!F18</f>
        <v>0</v>
      </c>
      <c r="AF18" s="26"/>
      <c r="AG18">
        <f t="shared" si="2"/>
        <v>559.64727687514255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3.86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497.9007931262704</v>
      </c>
      <c r="P19" s="77">
        <v>28.742608695652176</v>
      </c>
      <c r="Q19" s="77">
        <v>7.6678682601445232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240.97000000000003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-239</v>
      </c>
      <c r="AA19" s="117">
        <f>STOA!J19</f>
        <v>3.18</v>
      </c>
      <c r="AB19" s="117">
        <f>-STOA!P19</f>
        <v>0</v>
      </c>
      <c r="AC19">
        <f t="shared" si="0"/>
        <v>9.9851668071600201</v>
      </c>
      <c r="AD19">
        <f t="shared" si="1"/>
        <v>564.21588188233147</v>
      </c>
      <c r="AE19">
        <f>'IDT-1'!F19</f>
        <v>0</v>
      </c>
      <c r="AF19" s="26"/>
      <c r="AG19">
        <f t="shared" si="2"/>
        <v>564.21588188233147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3.86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497.9008028421926</v>
      </c>
      <c r="P20" s="77">
        <v>28.742608695652176</v>
      </c>
      <c r="Q20" s="77">
        <v>7.6678682601445232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240.44000000000003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-227</v>
      </c>
      <c r="AA20" s="117">
        <f>STOA!J20</f>
        <v>3.18</v>
      </c>
      <c r="AB20" s="117">
        <f>-STOA!P20</f>
        <v>0</v>
      </c>
      <c r="AC20">
        <f t="shared" si="0"/>
        <v>9.8739653623937915</v>
      </c>
      <c r="AD20">
        <f t="shared" si="1"/>
        <v>575.7970930430198</v>
      </c>
      <c r="AE20">
        <f>'IDT-1'!F20</f>
        <v>0</v>
      </c>
      <c r="AF20" s="26"/>
      <c r="AG20">
        <f t="shared" si="2"/>
        <v>575.7970930430198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3.86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499.18104160747038</v>
      </c>
      <c r="P21" s="77">
        <v>28.742608695652176</v>
      </c>
      <c r="Q21" s="77">
        <v>7.6678682601445232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239.97000000000003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-215</v>
      </c>
      <c r="AA21" s="117">
        <f>STOA!J21</f>
        <v>3.18</v>
      </c>
      <c r="AB21" s="117">
        <f>-STOA!P21</f>
        <v>0</v>
      </c>
      <c r="AC21">
        <f t="shared" si="0"/>
        <v>9.7745579332618906</v>
      </c>
      <c r="AD21">
        <f t="shared" si="1"/>
        <v>588.70673923742947</v>
      </c>
      <c r="AE21">
        <f>'IDT-1'!F21</f>
        <v>0</v>
      </c>
      <c r="AF21" s="26"/>
      <c r="AG21">
        <f t="shared" si="2"/>
        <v>588.70673923742947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3.86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499.18389642432095</v>
      </c>
      <c r="P22" s="77">
        <v>28.742608695652176</v>
      </c>
      <c r="Q22" s="77">
        <v>7.6678682601445232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282.92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-199</v>
      </c>
      <c r="AA22" s="117">
        <f>STOA!J22</f>
        <v>3.18</v>
      </c>
      <c r="AB22" s="117">
        <f>-STOA!P22</f>
        <v>0</v>
      </c>
      <c r="AC22">
        <f t="shared" si="0"/>
        <v>10.365618116182866</v>
      </c>
      <c r="AD22">
        <f t="shared" si="1"/>
        <v>607.06853387135925</v>
      </c>
      <c r="AE22">
        <f>'IDT-1'!F22</f>
        <v>0</v>
      </c>
      <c r="AF22" s="26"/>
      <c r="AG22">
        <f t="shared" si="2"/>
        <v>607.06853387135925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-80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3.86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488.36651684644158</v>
      </c>
      <c r="P23" s="77">
        <v>28.739999999999991</v>
      </c>
      <c r="Q23" s="77">
        <v>7.6616021752771388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321.00000000000006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-301</v>
      </c>
      <c r="AA23" s="117">
        <f>STOA!J23</f>
        <v>3.18</v>
      </c>
      <c r="AB23" s="117">
        <f>-STOA!P23</f>
        <v>0</v>
      </c>
      <c r="AC23">
        <f t="shared" si="0"/>
        <v>10.800769883317253</v>
      </c>
      <c r="AD23">
        <f t="shared" si="1"/>
        <v>611.88712774582609</v>
      </c>
      <c r="AE23">
        <f>'IDT-1'!F23</f>
        <v>0</v>
      </c>
      <c r="AF23" s="26"/>
      <c r="AG23">
        <f t="shared" si="2"/>
        <v>611.88712774582609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3.86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488.85408169430121</v>
      </c>
      <c r="P24" s="77">
        <v>28.739999999999995</v>
      </c>
      <c r="Q24" s="77">
        <v>7.6616021752771388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360.03000000000009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-274</v>
      </c>
      <c r="AA24" s="117">
        <f>STOA!J24</f>
        <v>3.18</v>
      </c>
      <c r="AB24" s="117">
        <f>-STOA!P24</f>
        <v>0</v>
      </c>
      <c r="AC24">
        <f t="shared" si="0"/>
        <v>10.908815010879145</v>
      </c>
      <c r="AD24">
        <f t="shared" si="1"/>
        <v>678.29664746612377</v>
      </c>
      <c r="AE24">
        <f>'IDT-1'!F24</f>
        <v>0</v>
      </c>
      <c r="AF24" s="26"/>
      <c r="AG24">
        <f t="shared" si="2"/>
        <v>678.29664746612377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3.86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543.13379179342144</v>
      </c>
      <c r="P25" s="77">
        <v>60.959999999999994</v>
      </c>
      <c r="Q25" s="77">
        <v>22.42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359.47000000000008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-377</v>
      </c>
      <c r="AA25" s="117">
        <f>STOA!J25</f>
        <v>3.18</v>
      </c>
      <c r="AB25" s="117">
        <f>-STOA!P25</f>
        <v>0</v>
      </c>
      <c r="AC25">
        <f t="shared" si="0"/>
        <v>12.709405495395082</v>
      </c>
      <c r="AD25">
        <f t="shared" si="1"/>
        <v>674.19416490545086</v>
      </c>
      <c r="AE25">
        <f>'IDT-1'!F25</f>
        <v>0</v>
      </c>
      <c r="AF25" s="26"/>
      <c r="AG25">
        <f t="shared" si="2"/>
        <v>674.19416490545086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3.8571428571428572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627.68607530876011</v>
      </c>
      <c r="P26" s="77">
        <v>70.14</v>
      </c>
      <c r="Q26" s="77">
        <v>26.51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359.03000000000009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-342</v>
      </c>
      <c r="AA26" s="117">
        <f>STOA!J26</f>
        <v>3.18</v>
      </c>
      <c r="AB26" s="117">
        <f>-STOA!P26</f>
        <v>0</v>
      </c>
      <c r="AC26">
        <f t="shared" si="0"/>
        <v>13.832688273138777</v>
      </c>
      <c r="AD26">
        <f t="shared" si="1"/>
        <v>740.45030850018873</v>
      </c>
      <c r="AE26">
        <f>'IDT-1'!F26</f>
        <v>0</v>
      </c>
      <c r="AF26" s="26"/>
      <c r="AG26">
        <f t="shared" si="2"/>
        <v>740.45030850018873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3.86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730.301675589723</v>
      </c>
      <c r="P27" s="77">
        <v>70.14</v>
      </c>
      <c r="Q27" s="77">
        <v>26.51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375.82000000000005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-245</v>
      </c>
      <c r="AA27" s="117">
        <f>STOA!J27</f>
        <v>3.1</v>
      </c>
      <c r="AB27" s="117">
        <f>-STOA!P27</f>
        <v>0</v>
      </c>
      <c r="AC27">
        <f t="shared" si="0"/>
        <v>14.776241168202048</v>
      </c>
      <c r="AD27">
        <f t="shared" si="1"/>
        <v>870.8352130289453</v>
      </c>
      <c r="AE27">
        <f>'IDT-1'!F27</f>
        <v>-43.823999999999998</v>
      </c>
      <c r="AF27" s="26"/>
      <c r="AG27">
        <f t="shared" si="2"/>
        <v>827.01121302894535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3.86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835.00315101988701</v>
      </c>
      <c r="P28" s="77">
        <v>70.14</v>
      </c>
      <c r="Q28" s="77">
        <v>26.51</v>
      </c>
      <c r="R28" s="80">
        <v>0.13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417.8300000000001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-438</v>
      </c>
      <c r="AA28" s="117">
        <f>STOA!J28</f>
        <v>3.1</v>
      </c>
      <c r="AB28" s="117">
        <f>-STOA!P28</f>
        <v>0</v>
      </c>
      <c r="AC28">
        <f t="shared" si="0"/>
        <v>16.546013717660308</v>
      </c>
      <c r="AD28">
        <f t="shared" si="1"/>
        <v>983.7941979799258</v>
      </c>
      <c r="AE28">
        <f>'IDT-1'!F28</f>
        <v>-95.721999999999994</v>
      </c>
      <c r="AF28" s="26"/>
      <c r="AG28">
        <f t="shared" si="2"/>
        <v>888.07219797992582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3.86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851.94064246341327</v>
      </c>
      <c r="P29" s="77">
        <v>70.14</v>
      </c>
      <c r="Q29" s="77">
        <v>26.51</v>
      </c>
      <c r="R29" s="80">
        <v>0.67745318352059936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418.04000000000008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-315</v>
      </c>
      <c r="AA29" s="117">
        <f>STOA!J29</f>
        <v>3.1</v>
      </c>
      <c r="AB29" s="117">
        <f>-STOA!P29</f>
        <v>0</v>
      </c>
      <c r="AC29">
        <f t="shared" si="0"/>
        <v>15.754595457981225</v>
      </c>
      <c r="AD29">
        <f t="shared" si="1"/>
        <v>1111.6105608666514</v>
      </c>
      <c r="AE29">
        <f>'IDT-1'!F29</f>
        <v>-171</v>
      </c>
      <c r="AF29" s="26"/>
      <c r="AG29">
        <f t="shared" si="2"/>
        <v>940.61056086665144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3.86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875.98086100484863</v>
      </c>
      <c r="P30" s="77">
        <v>70.14</v>
      </c>
      <c r="Q30" s="77">
        <v>26.51</v>
      </c>
      <c r="R30" s="80">
        <v>2.1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417.78000000000009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-239</v>
      </c>
      <c r="AA30" s="117">
        <f>STOA!J30</f>
        <v>3.1</v>
      </c>
      <c r="AB30" s="117">
        <f>-STOA!P30</f>
        <v>0</v>
      </c>
      <c r="AC30">
        <f t="shared" si="0"/>
        <v>15.336842101444029</v>
      </c>
      <c r="AD30">
        <f t="shared" si="1"/>
        <v>1217.2310795811034</v>
      </c>
      <c r="AE30">
        <f>'IDT-1'!F30</f>
        <v>-228</v>
      </c>
      <c r="AF30" s="26"/>
      <c r="AG30">
        <f t="shared" si="2"/>
        <v>989.23107958110336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3.86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903.98815274154845</v>
      </c>
      <c r="P31" s="77">
        <v>70.14</v>
      </c>
      <c r="Q31" s="77">
        <v>26.51</v>
      </c>
      <c r="R31" s="80">
        <v>6.75</v>
      </c>
      <c r="S31" s="80">
        <v>0</v>
      </c>
      <c r="T31" s="78">
        <f>SUMPRODUCT(LTA!F31:AJ31,LTA!F$101:AJ$101,LTA!F$105:AJ$105)</f>
        <v>0.67</v>
      </c>
      <c r="U31" s="78">
        <f>SUMPRODUCT(LTA!F31:AJ31,LTA!F$102:AJ$102,LTA!F$105:AJ$105)</f>
        <v>417.95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-251</v>
      </c>
      <c r="AA31" s="117">
        <f>STOA!J31</f>
        <v>3.01</v>
      </c>
      <c r="AB31" s="117">
        <f>-STOA!P31</f>
        <v>0</v>
      </c>
      <c r="AC31">
        <f t="shared" si="0"/>
        <v>15.646069161382357</v>
      </c>
      <c r="AD31">
        <f t="shared" si="1"/>
        <v>1237.9991442578651</v>
      </c>
      <c r="AE31">
        <f>'IDT-1'!F31</f>
        <v>-179</v>
      </c>
      <c r="AF31" s="26"/>
      <c r="AG31">
        <f t="shared" si="2"/>
        <v>1058.9991442578651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3.86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913.15056476684856</v>
      </c>
      <c r="P32" s="77">
        <v>70.14</v>
      </c>
      <c r="Q32" s="77">
        <v>26.51</v>
      </c>
      <c r="R32" s="80">
        <v>14.37</v>
      </c>
      <c r="S32" s="80">
        <v>0</v>
      </c>
      <c r="T32" s="78">
        <f>SUMPRODUCT(LTA!F32:AJ32,LTA!F$101:AJ$101,LTA!F$105:AJ$105)</f>
        <v>2</v>
      </c>
      <c r="U32" s="78">
        <f>SUMPRODUCT(LTA!F32:AJ32,LTA!F$102:AJ$102,LTA!F$105:AJ$105)</f>
        <v>422.12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-219</v>
      </c>
      <c r="AA32" s="117">
        <f>STOA!J32</f>
        <v>3.01</v>
      </c>
      <c r="AB32" s="117">
        <f>-STOA!P32</f>
        <v>0</v>
      </c>
      <c r="AC32">
        <f t="shared" si="0"/>
        <v>15.469273031272794</v>
      </c>
      <c r="AD32">
        <f t="shared" si="1"/>
        <v>1302.4583524132745</v>
      </c>
      <c r="AE32">
        <f>'IDT-1'!F32</f>
        <v>-183</v>
      </c>
      <c r="AF32" s="26"/>
      <c r="AG32">
        <f t="shared" si="2"/>
        <v>1119.4583524132745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3.86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916.94269825062179</v>
      </c>
      <c r="P33" s="77">
        <v>70.14</v>
      </c>
      <c r="Q33" s="77">
        <v>26.51</v>
      </c>
      <c r="R33" s="80">
        <v>20.2</v>
      </c>
      <c r="S33" s="80">
        <v>0</v>
      </c>
      <c r="T33" s="78">
        <f>SUMPRODUCT(LTA!F33:AJ33,LTA!F$101:AJ$101,LTA!F$105:AJ$105)</f>
        <v>3.44</v>
      </c>
      <c r="U33" s="78">
        <f>SUMPRODUCT(LTA!F33:AJ33,LTA!F$102:AJ$102,LTA!F$105:AJ$105)</f>
        <v>429.79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-150</v>
      </c>
      <c r="AA33" s="117">
        <f>STOA!J33</f>
        <v>3.01</v>
      </c>
      <c r="AB33" s="117">
        <f>-STOA!P33</f>
        <v>0</v>
      </c>
      <c r="AC33">
        <f t="shared" si="0"/>
        <v>15.110306282120474</v>
      </c>
      <c r="AD33">
        <f t="shared" si="1"/>
        <v>1380.5494526462003</v>
      </c>
      <c r="AE33">
        <f>'IDT-1'!F33</f>
        <v>-231</v>
      </c>
      <c r="AF33" s="26"/>
      <c r="AG33">
        <f t="shared" si="2"/>
        <v>1149.5494526462003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3.86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918.51009277876346</v>
      </c>
      <c r="P34" s="77">
        <v>70.14</v>
      </c>
      <c r="Q34" s="77">
        <v>26.51</v>
      </c>
      <c r="R34" s="80">
        <v>20.2</v>
      </c>
      <c r="S34" s="80">
        <v>0</v>
      </c>
      <c r="T34" s="78">
        <f>SUMPRODUCT(LTA!F34:AJ34,LTA!F$101:AJ$101,LTA!F$105:AJ$105)</f>
        <v>3.16</v>
      </c>
      <c r="U34" s="78">
        <f>SUMPRODUCT(LTA!F34:AJ34,LTA!F$102:AJ$102,LTA!F$105:AJ$105)</f>
        <v>438.96000000000004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-53</v>
      </c>
      <c r="AA34" s="117">
        <f>STOA!J34</f>
        <v>3.01</v>
      </c>
      <c r="AB34" s="117">
        <f>-STOA!P34</f>
        <v>0</v>
      </c>
      <c r="AC34">
        <f t="shared" si="0"/>
        <v>14.385543621926153</v>
      </c>
      <c r="AD34">
        <f t="shared" si="1"/>
        <v>1483.7316098345364</v>
      </c>
      <c r="AE34">
        <f>'IDT-1'!F34</f>
        <v>-292</v>
      </c>
      <c r="AF34" s="26"/>
      <c r="AG34">
        <f t="shared" si="2"/>
        <v>1191.7316098345364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3.86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923.46262160485958</v>
      </c>
      <c r="P35" s="77">
        <v>70.14</v>
      </c>
      <c r="Q35" s="77">
        <v>26.51</v>
      </c>
      <c r="R35" s="80">
        <v>20.2</v>
      </c>
      <c r="S35" s="80">
        <v>0</v>
      </c>
      <c r="T35" s="78">
        <f>SUMPRODUCT(LTA!F35:AJ35,LTA!F$101:AJ$101,LTA!F$105:AJ$105)</f>
        <v>4.41</v>
      </c>
      <c r="U35" s="78">
        <f>SUMPRODUCT(LTA!F35:AJ35,LTA!F$102:AJ$102,LTA!F$105:AJ$105)</f>
        <v>448.86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3.01</v>
      </c>
      <c r="AB35" s="117">
        <f>-STOA!P35</f>
        <v>0</v>
      </c>
      <c r="AC35">
        <f t="shared" si="0"/>
        <v>14.189877029752378</v>
      </c>
      <c r="AD35">
        <f t="shared" si="1"/>
        <v>1538.0298052528065</v>
      </c>
      <c r="AE35">
        <f>'IDT-1'!F35</f>
        <v>-318.40800000000002</v>
      </c>
      <c r="AF35" s="26"/>
      <c r="AG35">
        <f t="shared" si="2"/>
        <v>1219.6218052528066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3.86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923.9607644812595</v>
      </c>
      <c r="P36" s="77">
        <v>70.14</v>
      </c>
      <c r="Q36" s="77">
        <v>26.51</v>
      </c>
      <c r="R36" s="80">
        <v>20.2</v>
      </c>
      <c r="S36" s="80">
        <v>0</v>
      </c>
      <c r="T36" s="78">
        <f>SUMPRODUCT(LTA!F36:AJ36,LTA!F$101:AJ$101,LTA!F$105:AJ$105)</f>
        <v>4.3599999999999994</v>
      </c>
      <c r="U36" s="78">
        <f>SUMPRODUCT(LTA!F36:AJ36,LTA!F$102:AJ$102,LTA!F$105:AJ$105)</f>
        <v>459.75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3.01</v>
      </c>
      <c r="AB36" s="117">
        <f>-STOA!P36</f>
        <v>0</v>
      </c>
      <c r="AC36">
        <f t="shared" si="0"/>
        <v>14.289652687064695</v>
      </c>
      <c r="AD36">
        <f t="shared" si="1"/>
        <v>1549.2681724718936</v>
      </c>
      <c r="AE36">
        <f>'IDT-1'!F36</f>
        <v>-311.36900000000003</v>
      </c>
      <c r="AF36" s="26"/>
      <c r="AG36">
        <f t="shared" si="2"/>
        <v>1237.8991724718935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3.86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881.65548326355952</v>
      </c>
      <c r="P37" s="77">
        <v>70.14</v>
      </c>
      <c r="Q37" s="77">
        <v>26.51</v>
      </c>
      <c r="R37" s="80">
        <v>20.2</v>
      </c>
      <c r="S37" s="80">
        <v>0</v>
      </c>
      <c r="T37" s="78">
        <f>SUMPRODUCT(LTA!F37:AJ37,LTA!F$101:AJ$101,LTA!F$105:AJ$105)</f>
        <v>7.5500000000000007</v>
      </c>
      <c r="U37" s="78">
        <f>SUMPRODUCT(LTA!F37:AJ37,LTA!F$102:AJ$102,LTA!F$105:AJ$105)</f>
        <v>471.19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3.01</v>
      </c>
      <c r="AB37" s="117">
        <f>-STOA!P37</f>
        <v>0</v>
      </c>
      <c r="AC37">
        <f t="shared" si="0"/>
        <v>14.223672762792841</v>
      </c>
      <c r="AD37">
        <f t="shared" si="1"/>
        <v>1501.6588711784657</v>
      </c>
      <c r="AE37">
        <f>'IDT-1'!F37</f>
        <v>-307.31</v>
      </c>
      <c r="AF37" s="26"/>
      <c r="AG37">
        <f t="shared" si="2"/>
        <v>1194.3488711784657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3.86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871.39209942735954</v>
      </c>
      <c r="P38" s="77">
        <v>70.14</v>
      </c>
      <c r="Q38" s="77">
        <v>26.51</v>
      </c>
      <c r="R38" s="80">
        <v>20.2</v>
      </c>
      <c r="S38" s="80">
        <v>0</v>
      </c>
      <c r="T38" s="78">
        <f>SUMPRODUCT(LTA!F38:AJ38,LTA!F$101:AJ$101,LTA!F$105:AJ$105)</f>
        <v>7.83</v>
      </c>
      <c r="U38" s="78">
        <f>SUMPRODUCT(LTA!F38:AJ38,LTA!F$102:AJ$102,LTA!F$105:AJ$105)</f>
        <v>482.46000000000004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3.01</v>
      </c>
      <c r="AB38" s="117">
        <f>-STOA!P38</f>
        <v>0</v>
      </c>
      <c r="AC38">
        <f t="shared" si="0"/>
        <v>14.146213709812329</v>
      </c>
      <c r="AD38">
        <f t="shared" si="1"/>
        <v>1513.0229463952462</v>
      </c>
      <c r="AE38">
        <f>'IDT-1'!F38</f>
        <v>-318.21899999999999</v>
      </c>
      <c r="AF38" s="26"/>
      <c r="AG38">
        <f t="shared" si="2"/>
        <v>1194.8039463952462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12.167060677698975</v>
      </c>
      <c r="F39">
        <f>GT_Spot!T39</f>
        <v>0</v>
      </c>
      <c r="G39">
        <f>PPCL_NG!T39</f>
        <v>3.86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849.03573053485968</v>
      </c>
      <c r="P39" s="77">
        <v>70.14</v>
      </c>
      <c r="Q39" s="77">
        <v>26.51</v>
      </c>
      <c r="R39" s="80">
        <v>20.2</v>
      </c>
      <c r="S39" s="80">
        <v>0</v>
      </c>
      <c r="T39" s="78">
        <f>SUMPRODUCT(LTA!F39:AJ39,LTA!F$101:AJ$101,LTA!F$105:AJ$105)</f>
        <v>11.83</v>
      </c>
      <c r="U39" s="78">
        <f>SUMPRODUCT(LTA!F39:AJ39,LTA!F$102:AJ$102,LTA!F$105:AJ$105)</f>
        <v>491.67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3.01</v>
      </c>
      <c r="AB39" s="117">
        <f>-STOA!P39</f>
        <v>0</v>
      </c>
      <c r="AC39">
        <f t="shared" si="0"/>
        <v>13.710600562670518</v>
      </c>
      <c r="AD39">
        <f t="shared" si="1"/>
        <v>1544.3121906498882</v>
      </c>
      <c r="AE39">
        <f>'IDT-1'!F39</f>
        <v>-311.25</v>
      </c>
      <c r="AF39" s="26"/>
      <c r="AG39">
        <f t="shared" si="2"/>
        <v>1233.0621906498882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12.167060677698975</v>
      </c>
      <c r="F40">
        <f>GT_Spot!T40</f>
        <v>0</v>
      </c>
      <c r="G40">
        <f>PPCL_NG!T40</f>
        <v>3.86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836.90331401825972</v>
      </c>
      <c r="P40" s="77">
        <v>70.14</v>
      </c>
      <c r="Q40" s="77">
        <v>26.51</v>
      </c>
      <c r="R40" s="80">
        <v>20.2</v>
      </c>
      <c r="S40" s="80">
        <v>0</v>
      </c>
      <c r="T40" s="78">
        <f>SUMPRODUCT(LTA!F40:AJ40,LTA!F$101:AJ$101,LTA!F$105:AJ$105)</f>
        <v>16.240000000000002</v>
      </c>
      <c r="U40" s="78">
        <f>SUMPRODUCT(LTA!F40:AJ40,LTA!F$102:AJ$102,LTA!F$105:AJ$105)</f>
        <v>498.87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3.01</v>
      </c>
      <c r="AB40" s="117">
        <f>-STOA!P40</f>
        <v>0</v>
      </c>
      <c r="AC40">
        <f t="shared" si="0"/>
        <v>13.706003297324436</v>
      </c>
      <c r="AD40">
        <f t="shared" si="1"/>
        <v>1543.794371398634</v>
      </c>
      <c r="AE40">
        <f>'IDT-1'!F40</f>
        <v>-278.39800000000002</v>
      </c>
      <c r="AF40" s="26"/>
      <c r="AG40">
        <f t="shared" si="2"/>
        <v>1265.3963713986341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12.167060677698975</v>
      </c>
      <c r="F41">
        <f>GT_Spot!T41</f>
        <v>0</v>
      </c>
      <c r="G41">
        <f>PPCL_NG!T41</f>
        <v>3.86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834.23113515925957</v>
      </c>
      <c r="P41" s="77">
        <v>70.14</v>
      </c>
      <c r="Q41" s="77">
        <v>26.51</v>
      </c>
      <c r="R41" s="80">
        <v>20.2</v>
      </c>
      <c r="S41" s="80">
        <v>0</v>
      </c>
      <c r="T41" s="78">
        <f>SUMPRODUCT(LTA!F41:AJ41,LTA!F$101:AJ$101,LTA!F$105:AJ$105)</f>
        <v>15.86</v>
      </c>
      <c r="U41" s="78">
        <f>SUMPRODUCT(LTA!F41:AJ41,LTA!F$102:AJ$102,LTA!F$105:AJ$105)</f>
        <v>507.81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3.01</v>
      </c>
      <c r="AB41" s="117">
        <f>-STOA!P41</f>
        <v>0</v>
      </c>
      <c r="AC41">
        <f t="shared" si="0"/>
        <v>13.757816123365235</v>
      </c>
      <c r="AD41">
        <f t="shared" si="1"/>
        <v>1549.6303797135931</v>
      </c>
      <c r="AE41">
        <f>'IDT-1'!F41</f>
        <v>-242.24299999999999</v>
      </c>
      <c r="AF41" s="26"/>
      <c r="AG41">
        <f t="shared" si="2"/>
        <v>1307.3873797135932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12.167060677698975</v>
      </c>
      <c r="F42">
        <f>GT_Spot!T42</f>
        <v>0</v>
      </c>
      <c r="G42">
        <f>PPCL_NG!T42</f>
        <v>3.86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823.33378705526036</v>
      </c>
      <c r="P42" s="77">
        <v>70.14</v>
      </c>
      <c r="Q42" s="77">
        <v>26.51</v>
      </c>
      <c r="R42" s="80">
        <v>20.2</v>
      </c>
      <c r="S42" s="80">
        <v>0</v>
      </c>
      <c r="T42" s="78">
        <f>SUMPRODUCT(LTA!F42:AJ42,LTA!F$101:AJ$101,LTA!F$105:AJ$105)</f>
        <v>19.77</v>
      </c>
      <c r="U42" s="78">
        <f>SUMPRODUCT(LTA!F42:AJ42,LTA!F$102:AJ$102,LTA!F$105:AJ$105)</f>
        <v>515.73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3.01</v>
      </c>
      <c r="AB42" s="117">
        <f>-STOA!P42</f>
        <v>0</v>
      </c>
      <c r="AC42">
        <f t="shared" si="0"/>
        <v>13.766023460050041</v>
      </c>
      <c r="AD42">
        <f t="shared" si="1"/>
        <v>1550.5548242729092</v>
      </c>
      <c r="AE42">
        <f>'IDT-1'!F42</f>
        <v>-219.62300000000002</v>
      </c>
      <c r="AF42" s="26"/>
      <c r="AG42">
        <f t="shared" si="2"/>
        <v>1330.9318242729091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12.167060677698975</v>
      </c>
      <c r="F43">
        <f>GT_Spot!T43</f>
        <v>0</v>
      </c>
      <c r="G43">
        <f>PPCL_NG!T43</f>
        <v>5.78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821.95624833286047</v>
      </c>
      <c r="P43" s="77">
        <v>70.14</v>
      </c>
      <c r="Q43" s="77">
        <v>26.51</v>
      </c>
      <c r="R43" s="80">
        <v>20.2</v>
      </c>
      <c r="S43" s="80">
        <v>0</v>
      </c>
      <c r="T43" s="78">
        <f>SUMPRODUCT(LTA!F43:AJ43,LTA!F$101:AJ$101,LTA!F$105:AJ$105)</f>
        <v>52.730000000000004</v>
      </c>
      <c r="U43" s="78">
        <f>SUMPRODUCT(LTA!F43:AJ43,LTA!F$102:AJ$102,LTA!F$105:AJ$105)</f>
        <v>522.28000000000009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3.01</v>
      </c>
      <c r="AB43" s="117">
        <f>-STOA!P43</f>
        <v>0</v>
      </c>
      <c r="AC43">
        <f t="shared" si="0"/>
        <v>14.118485119292925</v>
      </c>
      <c r="AD43">
        <f t="shared" si="1"/>
        <v>1590.2548238912666</v>
      </c>
      <c r="AE43">
        <f>'IDT-1'!F43</f>
        <v>-210.97200000000001</v>
      </c>
      <c r="AF43" s="26"/>
      <c r="AG43">
        <f t="shared" si="2"/>
        <v>1379.2828238912666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12.167060677698975</v>
      </c>
      <c r="F44">
        <f>GT_Spot!T44</f>
        <v>0</v>
      </c>
      <c r="G44">
        <f>PPCL_NG!T44</f>
        <v>5.78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818.68400936746036</v>
      </c>
      <c r="P44" s="77">
        <v>70.14</v>
      </c>
      <c r="Q44" s="77">
        <v>26.51</v>
      </c>
      <c r="R44" s="80">
        <v>20.2</v>
      </c>
      <c r="S44" s="80">
        <v>0</v>
      </c>
      <c r="T44" s="78">
        <f>SUMPRODUCT(LTA!F44:AJ44,LTA!F$101:AJ$101,LTA!F$105:AJ$105)</f>
        <v>71.42</v>
      </c>
      <c r="U44" s="78">
        <f>SUMPRODUCT(LTA!F44:AJ44,LTA!F$102:AJ$102,LTA!F$105:AJ$105)</f>
        <v>516.49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3.01</v>
      </c>
      <c r="AB44" s="117">
        <f>-STOA!P44</f>
        <v>0</v>
      </c>
      <c r="AC44">
        <f t="shared" si="0"/>
        <v>14.203209416397403</v>
      </c>
      <c r="AD44">
        <f t="shared" si="1"/>
        <v>1599.797860628762</v>
      </c>
      <c r="AE44">
        <f>'IDT-1'!F44</f>
        <v>-201.86500000000001</v>
      </c>
      <c r="AF44" s="26"/>
      <c r="AG44">
        <f t="shared" si="2"/>
        <v>1397.932860628762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12.167060677698975</v>
      </c>
      <c r="F45">
        <f>GT_Spot!T45</f>
        <v>0</v>
      </c>
      <c r="G45">
        <f>PPCL_NG!T45</f>
        <v>5.78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809.38656169966055</v>
      </c>
      <c r="P45" s="77">
        <v>70.14</v>
      </c>
      <c r="Q45" s="77">
        <v>26.51</v>
      </c>
      <c r="R45" s="80">
        <v>20.2</v>
      </c>
      <c r="S45" s="80">
        <v>0</v>
      </c>
      <c r="T45" s="78">
        <f>SUMPRODUCT(LTA!F45:AJ45,LTA!F$101:AJ$101,LTA!F$105:AJ$105)</f>
        <v>84.29</v>
      </c>
      <c r="U45" s="78">
        <f>SUMPRODUCT(LTA!F45:AJ45,LTA!F$102:AJ$102,LTA!F$105:AJ$105)</f>
        <v>521.58000000000004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3.01</v>
      </c>
      <c r="AB45" s="117">
        <f>-STOA!P45</f>
        <v>0</v>
      </c>
      <c r="AC45">
        <f t="shared" si="0"/>
        <v>14.501393064975648</v>
      </c>
      <c r="AD45">
        <f t="shared" si="1"/>
        <v>1583.1622293123839</v>
      </c>
      <c r="AE45">
        <f>'IDT-1'!F45</f>
        <v>-212.04</v>
      </c>
      <c r="AF45" s="26"/>
      <c r="AG45">
        <f t="shared" si="2"/>
        <v>1371.122229312384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12.167060677698975</v>
      </c>
      <c r="F46">
        <f>GT_Spot!T46</f>
        <v>0</v>
      </c>
      <c r="G46">
        <f>PPCL_NG!T46</f>
        <v>5.78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805.04272150986048</v>
      </c>
      <c r="P46" s="77">
        <v>70.14</v>
      </c>
      <c r="Q46" s="77">
        <v>26.51</v>
      </c>
      <c r="R46" s="80">
        <v>20.2</v>
      </c>
      <c r="S46" s="80">
        <v>0</v>
      </c>
      <c r="T46" s="78">
        <f>SUMPRODUCT(LTA!F46:AJ46,LTA!F$101:AJ$101,LTA!F$105:AJ$105)</f>
        <v>90.77</v>
      </c>
      <c r="U46" s="78">
        <f>SUMPRODUCT(LTA!F46:AJ46,LTA!F$102:AJ$102,LTA!F$105:AJ$105)</f>
        <v>525.52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3.01</v>
      </c>
      <c r="AB46" s="117">
        <f>-STOA!P46</f>
        <v>0</v>
      </c>
      <c r="AC46">
        <f t="shared" si="0"/>
        <v>14.554863271305408</v>
      </c>
      <c r="AD46">
        <f t="shared" si="1"/>
        <v>1589.184918916254</v>
      </c>
      <c r="AE46">
        <f>'IDT-1'!F46</f>
        <v>-221.62899999999999</v>
      </c>
      <c r="AF46" s="26"/>
      <c r="AG46">
        <f t="shared" si="2"/>
        <v>1367.5559189162541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12.167060677698975</v>
      </c>
      <c r="F47">
        <f>GT_Spot!T47</f>
        <v>0</v>
      </c>
      <c r="G47">
        <f>PPCL_NG!T47</f>
        <v>5.78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799.55795215848377</v>
      </c>
      <c r="P47" s="77">
        <v>70.14</v>
      </c>
      <c r="Q47" s="77">
        <v>26.51</v>
      </c>
      <c r="R47" s="80">
        <v>20.2</v>
      </c>
      <c r="S47" s="80">
        <v>0</v>
      </c>
      <c r="T47" s="78">
        <f>SUMPRODUCT(LTA!F47:AJ47,LTA!F$101:AJ$101,LTA!F$105:AJ$105)</f>
        <v>99.460000000000008</v>
      </c>
      <c r="U47" s="78">
        <f>SUMPRODUCT(LTA!F47:AJ47,LTA!F$102:AJ$102,LTA!F$105:AJ$105)</f>
        <v>529.0100000000001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3.1</v>
      </c>
      <c r="AB47" s="117">
        <f>-STOA!P47</f>
        <v>0</v>
      </c>
      <c r="AC47">
        <f t="shared" si="0"/>
        <v>14.836526489068174</v>
      </c>
      <c r="AD47">
        <f t="shared" si="1"/>
        <v>1570.6884863471146</v>
      </c>
      <c r="AE47">
        <f>'IDT-1'!F47</f>
        <v>-233.05600000000001</v>
      </c>
      <c r="AF47" s="26"/>
      <c r="AG47">
        <f t="shared" si="2"/>
        <v>1337.6324863471145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12.167060677698975</v>
      </c>
      <c r="F48">
        <f>GT_Spot!T48</f>
        <v>0</v>
      </c>
      <c r="G48">
        <f>PPCL_NG!T48</f>
        <v>5.78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793.12819979134338</v>
      </c>
      <c r="P48" s="77">
        <v>70.14</v>
      </c>
      <c r="Q48" s="77">
        <v>26.51</v>
      </c>
      <c r="R48" s="80">
        <v>20.2</v>
      </c>
      <c r="S48" s="80">
        <v>0</v>
      </c>
      <c r="T48" s="78">
        <f>SUMPRODUCT(LTA!F48:AJ48,LTA!F$101:AJ$101,LTA!F$105:AJ$105)</f>
        <v>108.62</v>
      </c>
      <c r="U48" s="78">
        <f>SUMPRODUCT(LTA!F48:AJ48,LTA!F$102:AJ$102,LTA!F$105:AJ$105)</f>
        <v>531.2600000000001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3.1</v>
      </c>
      <c r="AB48" s="117">
        <f>-STOA!P48</f>
        <v>0</v>
      </c>
      <c r="AC48">
        <f t="shared" si="0"/>
        <v>14.791571393015385</v>
      </c>
      <c r="AD48">
        <f t="shared" si="1"/>
        <v>1585.7136890760269</v>
      </c>
      <c r="AE48">
        <f>'IDT-1'!F48</f>
        <v>-240.22200000000001</v>
      </c>
      <c r="AF48" s="26"/>
      <c r="AG48">
        <f t="shared" si="2"/>
        <v>1345.4916890760269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12.167060677698975</v>
      </c>
      <c r="F49">
        <f>GT_Spot!T49</f>
        <v>0</v>
      </c>
      <c r="G49">
        <f>PPCL_NG!T49</f>
        <v>5.78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791.562159785115</v>
      </c>
      <c r="P49" s="77">
        <v>70.14</v>
      </c>
      <c r="Q49" s="77">
        <v>26.51</v>
      </c>
      <c r="R49" s="80">
        <v>20.2</v>
      </c>
      <c r="S49" s="80">
        <v>0</v>
      </c>
      <c r="T49" s="78">
        <f>SUMPRODUCT(LTA!F49:AJ49,LTA!F$101:AJ$101,LTA!F$105:AJ$105)</f>
        <v>109.64</v>
      </c>
      <c r="U49" s="78">
        <f>SUMPRODUCT(LTA!F49:AJ49,LTA!F$102:AJ$102,LTA!F$105:AJ$105)</f>
        <v>532.99000000000012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3.1</v>
      </c>
      <c r="AB49" s="117">
        <f>-STOA!P49</f>
        <v>0</v>
      </c>
      <c r="AC49">
        <f t="shared" si="0"/>
        <v>15.112724704237412</v>
      </c>
      <c r="AD49">
        <f t="shared" si="1"/>
        <v>1551.5764957585764</v>
      </c>
      <c r="AE49">
        <f>'IDT-1'!F49</f>
        <v>-249.197</v>
      </c>
      <c r="AF49" s="26"/>
      <c r="AG49">
        <f t="shared" si="2"/>
        <v>1302.3794957585765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12.167060677698975</v>
      </c>
      <c r="F50">
        <f>GT_Spot!T50</f>
        <v>0</v>
      </c>
      <c r="G50">
        <f>PPCL_NG!T50</f>
        <v>5.78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791.55909240309893</v>
      </c>
      <c r="P50" s="77">
        <v>70.14</v>
      </c>
      <c r="Q50" s="77">
        <v>26.51</v>
      </c>
      <c r="R50" s="80">
        <v>20.2</v>
      </c>
      <c r="S50" s="80">
        <v>0</v>
      </c>
      <c r="T50" s="78">
        <f>SUMPRODUCT(LTA!F50:AJ50,LTA!F$101:AJ$101,LTA!F$105:AJ$105)</f>
        <v>108.52</v>
      </c>
      <c r="U50" s="78">
        <f>SUMPRODUCT(LTA!F50:AJ50,LTA!F$102:AJ$102,LTA!F$105:AJ$105)</f>
        <v>534.12000000000012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3.1</v>
      </c>
      <c r="AB50" s="117">
        <f>-STOA!P50</f>
        <v>0</v>
      </c>
      <c r="AC50">
        <f t="shared" si="0"/>
        <v>15.068395073664696</v>
      </c>
      <c r="AD50">
        <f t="shared" si="1"/>
        <v>1556.6277580071333</v>
      </c>
      <c r="AE50">
        <f>'IDT-1'!F50</f>
        <v>-267.96699999999998</v>
      </c>
      <c r="AF50" s="26"/>
      <c r="AG50">
        <f t="shared" si="2"/>
        <v>1288.6607580071332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12.167060677698975</v>
      </c>
      <c r="F51">
        <f>GT_Spot!T51</f>
        <v>0</v>
      </c>
      <c r="G51">
        <f>PPCL_NG!T51</f>
        <v>5.78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791.56522768404739</v>
      </c>
      <c r="P51" s="77">
        <v>70.14</v>
      </c>
      <c r="Q51" s="77">
        <v>26.51</v>
      </c>
      <c r="R51" s="80">
        <v>20.2</v>
      </c>
      <c r="S51" s="80">
        <v>0</v>
      </c>
      <c r="T51" s="78">
        <f>SUMPRODUCT(LTA!F51:AJ51,LTA!F$101:AJ$101,LTA!F$105:AJ$105)</f>
        <v>108.06</v>
      </c>
      <c r="U51" s="78">
        <f>SUMPRODUCT(LTA!F51:AJ51,LTA!F$102:AJ$102,LTA!F$105:AJ$105)</f>
        <v>534.21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-10</v>
      </c>
      <c r="AA51" s="117">
        <f>STOA!J51</f>
        <v>3.1</v>
      </c>
      <c r="AB51" s="117">
        <f>-STOA!P51</f>
        <v>0</v>
      </c>
      <c r="AC51">
        <f t="shared" si="0"/>
        <v>15.242755614580947</v>
      </c>
      <c r="AD51">
        <f t="shared" si="1"/>
        <v>1536.0895327471653</v>
      </c>
      <c r="AE51">
        <f>'IDT-1'!F51</f>
        <v>-282</v>
      </c>
      <c r="AF51" s="26"/>
      <c r="AG51">
        <f t="shared" si="2"/>
        <v>1254.0895327471653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12.167060677698975</v>
      </c>
      <c r="F52">
        <f>GT_Spot!T52</f>
        <v>0</v>
      </c>
      <c r="G52">
        <f>PPCL_NG!T52</f>
        <v>5.78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792.53877372764737</v>
      </c>
      <c r="P52" s="77">
        <v>70.14</v>
      </c>
      <c r="Q52" s="77">
        <v>26.51</v>
      </c>
      <c r="R52" s="80">
        <v>20.2</v>
      </c>
      <c r="S52" s="80">
        <v>0</v>
      </c>
      <c r="T52" s="78">
        <f>SUMPRODUCT(LTA!F52:AJ52,LTA!F$101:AJ$101,LTA!F$105:AJ$105)</f>
        <v>107.48</v>
      </c>
      <c r="U52" s="78">
        <f>SUMPRODUCT(LTA!F52:AJ52,LTA!F$102:AJ$102,LTA!F$105:AJ$105)</f>
        <v>533.78000000000009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-73</v>
      </c>
      <c r="AA52" s="117">
        <f>STOA!J52</f>
        <v>3.1</v>
      </c>
      <c r="AB52" s="117">
        <f>-STOA!P52</f>
        <v>0</v>
      </c>
      <c r="AC52">
        <f t="shared" si="0"/>
        <v>15.801756853662933</v>
      </c>
      <c r="AD52">
        <f t="shared" si="1"/>
        <v>1472.4940775516834</v>
      </c>
      <c r="AE52">
        <f>'IDT-1'!F52</f>
        <v>-237</v>
      </c>
      <c r="AF52" s="26"/>
      <c r="AG52">
        <f t="shared" si="2"/>
        <v>1235.4940775516834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12.167060677698975</v>
      </c>
      <c r="F53">
        <f>GT_Spot!T53</f>
        <v>0</v>
      </c>
      <c r="G53">
        <f>PPCL_NG!T53</f>
        <v>5.78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795.94269952648608</v>
      </c>
      <c r="P53" s="77">
        <v>70.14</v>
      </c>
      <c r="Q53" s="77">
        <v>26.51</v>
      </c>
      <c r="R53" s="80">
        <v>20.2</v>
      </c>
      <c r="S53" s="80">
        <v>0</v>
      </c>
      <c r="T53" s="78">
        <f>SUMPRODUCT(LTA!F53:AJ53,LTA!F$101:AJ$101,LTA!F$105:AJ$105)</f>
        <v>109.46000000000001</v>
      </c>
      <c r="U53" s="78">
        <f>SUMPRODUCT(LTA!F53:AJ53,LTA!F$102:AJ$102,LTA!F$105:AJ$105)</f>
        <v>532.73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-168</v>
      </c>
      <c r="AA53" s="117">
        <f>STOA!J53</f>
        <v>3.1</v>
      </c>
      <c r="AB53" s="117">
        <f>-STOA!P53</f>
        <v>0</v>
      </c>
      <c r="AC53">
        <f t="shared" si="0"/>
        <v>16.50575496485736</v>
      </c>
      <c r="AD53">
        <f t="shared" si="1"/>
        <v>1401.1240052393277</v>
      </c>
      <c r="AE53">
        <f>'IDT-1'!F53</f>
        <v>-181</v>
      </c>
      <c r="AF53" s="26"/>
      <c r="AG53">
        <f t="shared" si="2"/>
        <v>1220.1240052393277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12.167060677698975</v>
      </c>
      <c r="F54">
        <f>GT_Spot!T54</f>
        <v>0</v>
      </c>
      <c r="G54">
        <f>PPCL_NG!T54</f>
        <v>5.78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795.94269952648608</v>
      </c>
      <c r="P54" s="77">
        <v>70.14</v>
      </c>
      <c r="Q54" s="77">
        <v>26.51</v>
      </c>
      <c r="R54" s="80">
        <v>20.2</v>
      </c>
      <c r="S54" s="80">
        <v>0</v>
      </c>
      <c r="T54" s="78">
        <f>SUMPRODUCT(LTA!F54:AJ54,LTA!F$101:AJ$101,LTA!F$105:AJ$105)</f>
        <v>109.46000000000001</v>
      </c>
      <c r="U54" s="78">
        <f>SUMPRODUCT(LTA!F54:AJ54,LTA!F$102:AJ$102,LTA!F$105:AJ$105)</f>
        <v>535.78000000000009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-292</v>
      </c>
      <c r="AA54" s="117">
        <f>STOA!J54</f>
        <v>3.1</v>
      </c>
      <c r="AB54" s="117">
        <f>-STOA!P54</f>
        <v>0</v>
      </c>
      <c r="AC54">
        <f t="shared" si="0"/>
        <v>17.544701502387628</v>
      </c>
      <c r="AD54">
        <f t="shared" si="1"/>
        <v>1289.1350587017976</v>
      </c>
      <c r="AE54">
        <f>'IDT-1'!F54</f>
        <v>-102</v>
      </c>
      <c r="AF54" s="26"/>
      <c r="AG54">
        <f t="shared" si="2"/>
        <v>1187.1350587017976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12.167060677698975</v>
      </c>
      <c r="F55">
        <f>GT_Spot!T55</f>
        <v>0</v>
      </c>
      <c r="G55">
        <f>PPCL_NG!T55</f>
        <v>5.78</v>
      </c>
      <c r="H55">
        <f>PPCL_Spot!T55</f>
        <v>0</v>
      </c>
      <c r="I55">
        <f>Bawana_NG!T55</f>
        <v>57.962716790100309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701.14483387078189</v>
      </c>
      <c r="P55" s="77">
        <v>70.14</v>
      </c>
      <c r="Q55" s="77">
        <v>26.51</v>
      </c>
      <c r="R55" s="80">
        <v>20.2</v>
      </c>
      <c r="S55" s="80">
        <v>0</v>
      </c>
      <c r="T55" s="78">
        <f>SUMPRODUCT(LTA!F55:AJ55,LTA!F$101:AJ$101,LTA!F$105:AJ$105)</f>
        <v>110.49000000000001</v>
      </c>
      <c r="U55" s="78">
        <f>SUMPRODUCT(LTA!F55:AJ55,LTA!F$102:AJ$102,LTA!F$105:AJ$105)</f>
        <v>525.72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-154</v>
      </c>
      <c r="AA55" s="117">
        <f>STOA!J55</f>
        <v>3.1</v>
      </c>
      <c r="AB55" s="117">
        <f>-STOA!P55</f>
        <v>0</v>
      </c>
      <c r="AC55">
        <f t="shared" si="0"/>
        <v>16.990270823524472</v>
      </c>
      <c r="AD55">
        <f t="shared" si="1"/>
        <v>1122.2243405150566</v>
      </c>
      <c r="AE55">
        <f>'IDT-1'!F55</f>
        <v>-46.707999999999998</v>
      </c>
      <c r="AF55" s="26"/>
      <c r="AG55">
        <f t="shared" si="2"/>
        <v>1075.5163405150565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12.167060677698975</v>
      </c>
      <c r="F56">
        <f>GT_Spot!T56</f>
        <v>0</v>
      </c>
      <c r="G56">
        <f>PPCL_NG!T56</f>
        <v>2.6891036321226252</v>
      </c>
      <c r="H56">
        <f>PPCL_Spot!T56</f>
        <v>0</v>
      </c>
      <c r="I56">
        <f>Bawana_NG!T56</f>
        <v>57.962716790100309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623.9800133354031</v>
      </c>
      <c r="P56" s="77">
        <v>70.14</v>
      </c>
      <c r="Q56" s="77">
        <v>26.51</v>
      </c>
      <c r="R56" s="80">
        <v>20.2</v>
      </c>
      <c r="S56" s="80">
        <v>0</v>
      </c>
      <c r="T56" s="78">
        <f>SUMPRODUCT(LTA!F56:AJ56,LTA!F$101:AJ$101,LTA!F$105:AJ$105)</f>
        <v>111.51</v>
      </c>
      <c r="U56" s="78">
        <f>SUMPRODUCT(LTA!F56:AJ56,LTA!F$102:AJ$102,LTA!F$105:AJ$105)</f>
        <v>514.2600000000001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-259</v>
      </c>
      <c r="AA56" s="117">
        <f>STOA!J56</f>
        <v>3.1</v>
      </c>
      <c r="AB56" s="117">
        <f>-STOA!P56</f>
        <v>0</v>
      </c>
      <c r="AC56">
        <f t="shared" si="0"/>
        <v>16.058976601942884</v>
      </c>
      <c r="AD56">
        <f t="shared" si="1"/>
        <v>1047.459917833382</v>
      </c>
      <c r="AE56">
        <f>'IDT-1'!F56</f>
        <v>-21.335999999999999</v>
      </c>
      <c r="AF56" s="26"/>
      <c r="AG56">
        <f t="shared" si="2"/>
        <v>1026.1239178333819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12.167060677698975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623.3308402804654</v>
      </c>
      <c r="P57" s="77">
        <v>70.14</v>
      </c>
      <c r="Q57" s="77">
        <v>26.51</v>
      </c>
      <c r="R57" s="80">
        <v>20.2</v>
      </c>
      <c r="S57" s="80">
        <v>0</v>
      </c>
      <c r="T57" s="78">
        <f>SUMPRODUCT(LTA!F57:AJ57,LTA!F$101:AJ$101,LTA!F$105:AJ$105)</f>
        <v>111.84</v>
      </c>
      <c r="U57" s="78">
        <f>SUMPRODUCT(LTA!F57:AJ57,LTA!F$102:AJ$102,LTA!F$105:AJ$105)</f>
        <v>502.63000000000017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-249</v>
      </c>
      <c r="AA57" s="117">
        <f>STOA!J57</f>
        <v>3.1</v>
      </c>
      <c r="AB57" s="117">
        <f>-STOA!P57</f>
        <v>0</v>
      </c>
      <c r="AC57">
        <f t="shared" si="0"/>
        <v>15.847978501903507</v>
      </c>
      <c r="AD57">
        <f t="shared" si="1"/>
        <v>1043.7826403859865</v>
      </c>
      <c r="AE57">
        <f>'IDT-1'!F57</f>
        <v>-15.569000000000001</v>
      </c>
      <c r="AF57" s="26"/>
      <c r="AG57">
        <f t="shared" si="2"/>
        <v>1028.2136403859865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12.167060677698975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699.97942719107664</v>
      </c>
      <c r="P58" s="77">
        <v>70.14</v>
      </c>
      <c r="Q58" s="77">
        <v>26.51</v>
      </c>
      <c r="R58" s="80">
        <v>20.2</v>
      </c>
      <c r="S58" s="80">
        <v>0</v>
      </c>
      <c r="T58" s="78">
        <f>SUMPRODUCT(LTA!F58:AJ58,LTA!F$101:AJ$101,LTA!F$105:AJ$105)</f>
        <v>109.55</v>
      </c>
      <c r="U58" s="78">
        <f>SUMPRODUCT(LTA!F58:AJ58,LTA!F$102:AJ$102,LTA!F$105:AJ$105)</f>
        <v>524.07000000000005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-408.77</v>
      </c>
      <c r="AA58" s="117">
        <f>STOA!J58</f>
        <v>3.1</v>
      </c>
      <c r="AB58" s="117">
        <f>-STOA!P58</f>
        <v>0</v>
      </c>
      <c r="AC58">
        <f t="shared" si="0"/>
        <v>17.221651748718497</v>
      </c>
      <c r="AD58">
        <f t="shared" si="1"/>
        <v>1078.4375540497826</v>
      </c>
      <c r="AE58">
        <f>'IDT-1'!F58</f>
        <v>-18.452000000000002</v>
      </c>
      <c r="AF58" s="26"/>
      <c r="AG58">
        <f t="shared" si="2"/>
        <v>1059.9855540497826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-20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12.167060677698975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795.29223892720302</v>
      </c>
      <c r="P59" s="77">
        <v>70.14</v>
      </c>
      <c r="Q59" s="77">
        <v>26.51</v>
      </c>
      <c r="R59" s="80">
        <v>20.2</v>
      </c>
      <c r="S59" s="80">
        <v>0</v>
      </c>
      <c r="T59" s="78">
        <f>SUMPRODUCT(LTA!F59:AJ59,LTA!F$101:AJ$101,LTA!F$105:AJ$105)</f>
        <v>109.3</v>
      </c>
      <c r="U59" s="78">
        <f>SUMPRODUCT(LTA!F59:AJ59,LTA!F$102:AJ$102,LTA!F$105:AJ$105)</f>
        <v>519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-529</v>
      </c>
      <c r="AA59" s="117">
        <f>STOA!J59</f>
        <v>3.1</v>
      </c>
      <c r="AB59" s="117">
        <f>-STOA!P59</f>
        <v>0</v>
      </c>
      <c r="AC59">
        <f t="shared" si="0"/>
        <v>18.903443213546048</v>
      </c>
      <c r="AD59">
        <f t="shared" si="1"/>
        <v>1066.5185743210814</v>
      </c>
      <c r="AE59">
        <f>'IDT-1'!F59</f>
        <v>0</v>
      </c>
      <c r="AF59" s="26"/>
      <c r="AG59">
        <f t="shared" si="2"/>
        <v>1066.5185743210814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12.167060677698975</v>
      </c>
      <c r="F60">
        <f>GT_Spot!T60</f>
        <v>0</v>
      </c>
      <c r="G60">
        <f>PPCL_NG!T60</f>
        <v>5.78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795.29239734135001</v>
      </c>
      <c r="P60" s="77">
        <v>70.14</v>
      </c>
      <c r="Q60" s="77">
        <v>26.51</v>
      </c>
      <c r="R60" s="80">
        <v>20.2</v>
      </c>
      <c r="S60" s="80">
        <v>0</v>
      </c>
      <c r="T60" s="78">
        <f>SUMPRODUCT(LTA!F60:AJ60,LTA!F$101:AJ$101,LTA!F$105:AJ$105)</f>
        <v>107.36</v>
      </c>
      <c r="U60" s="78">
        <f>SUMPRODUCT(LTA!F60:AJ60,LTA!F$102:AJ$102,LTA!F$105:AJ$105)</f>
        <v>518.41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-518</v>
      </c>
      <c r="AA60" s="117">
        <f>STOA!J60</f>
        <v>3.1</v>
      </c>
      <c r="AB60" s="117">
        <f>-STOA!P60</f>
        <v>0</v>
      </c>
      <c r="AC60">
        <f t="shared" si="0"/>
        <v>18.834385204846388</v>
      </c>
      <c r="AD60">
        <f t="shared" si="1"/>
        <v>1080.8377907439278</v>
      </c>
      <c r="AE60">
        <f>'IDT-1'!F60</f>
        <v>0</v>
      </c>
      <c r="AF60" s="26"/>
      <c r="AG60">
        <f t="shared" si="2"/>
        <v>1080.8377907439278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12.167060677698975</v>
      </c>
      <c r="F61">
        <f>GT_Spot!T61</f>
        <v>0</v>
      </c>
      <c r="G61">
        <f>PPCL_NG!T61</f>
        <v>5.78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800.58650237295012</v>
      </c>
      <c r="P61" s="77">
        <v>70.14</v>
      </c>
      <c r="Q61" s="77">
        <v>26.51</v>
      </c>
      <c r="R61" s="80">
        <v>20.2</v>
      </c>
      <c r="S61" s="80">
        <v>0</v>
      </c>
      <c r="T61" s="78">
        <f>SUMPRODUCT(LTA!F61:AJ61,LTA!F$101:AJ$101,LTA!F$105:AJ$105)</f>
        <v>103.48</v>
      </c>
      <c r="U61" s="78">
        <f>SUMPRODUCT(LTA!F61:AJ61,LTA!F$102:AJ$102,LTA!F$105:AJ$105)</f>
        <v>511.48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-515</v>
      </c>
      <c r="AA61" s="117">
        <f>STOA!J61</f>
        <v>3.1</v>
      </c>
      <c r="AB61" s="117">
        <f>-STOA!P61</f>
        <v>0</v>
      </c>
      <c r="AC61">
        <f t="shared" si="0"/>
        <v>18.936773497001791</v>
      </c>
      <c r="AD61">
        <f t="shared" si="1"/>
        <v>1058.2195074833728</v>
      </c>
      <c r="AE61">
        <f>'IDT-1'!F61</f>
        <v>0</v>
      </c>
      <c r="AF61" s="26"/>
      <c r="AG61">
        <f t="shared" si="2"/>
        <v>1058.2195074833728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12.167060677698975</v>
      </c>
      <c r="F62">
        <f>GT_Spot!T62</f>
        <v>0</v>
      </c>
      <c r="G62">
        <f>PPCL_NG!T62</f>
        <v>5.78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800.71814410374998</v>
      </c>
      <c r="P62" s="77">
        <v>70.14</v>
      </c>
      <c r="Q62" s="77">
        <v>26.51</v>
      </c>
      <c r="R62" s="80">
        <v>20.2</v>
      </c>
      <c r="S62" s="80">
        <v>0</v>
      </c>
      <c r="T62" s="78">
        <f>SUMPRODUCT(LTA!F62:AJ62,LTA!F$101:AJ$101,LTA!F$105:AJ$105)</f>
        <v>94.59</v>
      </c>
      <c r="U62" s="78">
        <f>SUMPRODUCT(LTA!F62:AJ62,LTA!F$102:AJ$102,LTA!F$105:AJ$105)</f>
        <v>503.48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-510</v>
      </c>
      <c r="AA62" s="117">
        <f>STOA!J62</f>
        <v>3.1</v>
      </c>
      <c r="AB62" s="117">
        <f>-STOA!P62</f>
        <v>0</v>
      </c>
      <c r="AC62">
        <f t="shared" si="0"/>
        <v>18.656128031399902</v>
      </c>
      <c r="AD62">
        <f t="shared" si="1"/>
        <v>1056.7417946797743</v>
      </c>
      <c r="AE62">
        <f>'IDT-1'!F62</f>
        <v>0</v>
      </c>
      <c r="AF62" s="26"/>
      <c r="AG62">
        <f t="shared" si="2"/>
        <v>1056.7417946797743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12.167060677698975</v>
      </c>
      <c r="F63">
        <f>GT_Spot!T63</f>
        <v>0</v>
      </c>
      <c r="G63">
        <f>PPCL_NG!T63</f>
        <v>7.71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805.23638896354578</v>
      </c>
      <c r="P63" s="77">
        <v>70.14</v>
      </c>
      <c r="Q63" s="77">
        <v>26.51</v>
      </c>
      <c r="R63" s="80">
        <v>20.2</v>
      </c>
      <c r="S63" s="80">
        <v>0</v>
      </c>
      <c r="T63" s="78">
        <f>SUMPRODUCT(LTA!F63:AJ63,LTA!F$101:AJ$101,LTA!F$105:AJ$105)</f>
        <v>88.9</v>
      </c>
      <c r="U63" s="78">
        <f>SUMPRODUCT(LTA!F63:AJ63,LTA!F$102:AJ$102,LTA!F$105:AJ$105)</f>
        <v>494.57000000000005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-516</v>
      </c>
      <c r="AA63" s="117">
        <f>STOA!J63</f>
        <v>3.1999999999999997</v>
      </c>
      <c r="AB63" s="117">
        <f>-STOA!P63</f>
        <v>0</v>
      </c>
      <c r="AC63">
        <f t="shared" si="0"/>
        <v>18.727322626521232</v>
      </c>
      <c r="AD63">
        <f t="shared" si="1"/>
        <v>1032.6188449444489</v>
      </c>
      <c r="AE63">
        <f>'IDT-1'!F63</f>
        <v>0</v>
      </c>
      <c r="AF63" s="26"/>
      <c r="AG63">
        <f t="shared" si="2"/>
        <v>1032.6188449444489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12.167060677698975</v>
      </c>
      <c r="F64">
        <f>GT_Spot!T64</f>
        <v>0</v>
      </c>
      <c r="G64">
        <f>PPCL_NG!T64</f>
        <v>7.71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809.88146380134583</v>
      </c>
      <c r="P64" s="77">
        <v>70.14</v>
      </c>
      <c r="Q64" s="77">
        <v>26.51</v>
      </c>
      <c r="R64" s="80">
        <v>20.2</v>
      </c>
      <c r="S64" s="80">
        <v>0</v>
      </c>
      <c r="T64" s="78">
        <f>SUMPRODUCT(LTA!F64:AJ64,LTA!F$101:AJ$101,LTA!F$105:AJ$105)</f>
        <v>83.33</v>
      </c>
      <c r="U64" s="78">
        <f>SUMPRODUCT(LTA!F64:AJ64,LTA!F$102:AJ$102,LTA!F$105:AJ$105)</f>
        <v>485.38000000000005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-516</v>
      </c>
      <c r="AA64" s="117">
        <f>STOA!J64</f>
        <v>3.1999999999999997</v>
      </c>
      <c r="AB64" s="117">
        <f>-STOA!P64</f>
        <v>0</v>
      </c>
      <c r="AC64">
        <f t="shared" si="0"/>
        <v>18.549530009871923</v>
      </c>
      <c r="AD64">
        <f t="shared" si="1"/>
        <v>1032.6817123988985</v>
      </c>
      <c r="AE64">
        <f>'IDT-1'!F64</f>
        <v>0</v>
      </c>
      <c r="AF64" s="26"/>
      <c r="AG64">
        <f t="shared" si="2"/>
        <v>1032.6817123988985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12.167060677698975</v>
      </c>
      <c r="F65">
        <f>GT_Spot!T65</f>
        <v>0</v>
      </c>
      <c r="G65">
        <f>PPCL_NG!T65</f>
        <v>7.71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811.01806616094575</v>
      </c>
      <c r="P65" s="77">
        <v>70.14</v>
      </c>
      <c r="Q65" s="77">
        <v>26.51</v>
      </c>
      <c r="R65" s="80">
        <v>20.2</v>
      </c>
      <c r="S65" s="80">
        <v>0</v>
      </c>
      <c r="T65" s="78">
        <f>SUMPRODUCT(LTA!F65:AJ65,LTA!F$101:AJ$101,LTA!F$105:AJ$105)</f>
        <v>75.61</v>
      </c>
      <c r="U65" s="78">
        <f>SUMPRODUCT(LTA!F65:AJ65,LTA!F$102:AJ$102,LTA!F$105:AJ$105)</f>
        <v>475.30000000000007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-497</v>
      </c>
      <c r="AA65" s="117">
        <f>STOA!J65</f>
        <v>3.1999999999999997</v>
      </c>
      <c r="AB65" s="117">
        <f>-STOA!P65</f>
        <v>0</v>
      </c>
      <c r="AC65">
        <f t="shared" si="0"/>
        <v>18.589332788602498</v>
      </c>
      <c r="AD65">
        <f t="shared" si="1"/>
        <v>994.97851197976763</v>
      </c>
      <c r="AE65">
        <f>'IDT-1'!F65</f>
        <v>-6.343</v>
      </c>
      <c r="AF65" s="26"/>
      <c r="AG65">
        <f t="shared" si="2"/>
        <v>988.63551197976767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12.167060677698975</v>
      </c>
      <c r="F66">
        <f>GT_Spot!T66</f>
        <v>0</v>
      </c>
      <c r="G66">
        <f>PPCL_NG!T66</f>
        <v>7.71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815.78839943974583</v>
      </c>
      <c r="P66" s="77">
        <v>70.14</v>
      </c>
      <c r="Q66" s="77">
        <v>26.51</v>
      </c>
      <c r="R66" s="80">
        <v>20.2</v>
      </c>
      <c r="S66" s="80">
        <v>0</v>
      </c>
      <c r="T66" s="78">
        <f>SUMPRODUCT(LTA!F66:AJ66,LTA!F$101:AJ$101,LTA!F$105:AJ$105)</f>
        <v>61.970000000000006</v>
      </c>
      <c r="U66" s="78">
        <f>SUMPRODUCT(LTA!F66:AJ66,LTA!F$102:AJ$102,LTA!F$105:AJ$105)</f>
        <v>464.29000000000008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-444</v>
      </c>
      <c r="AA66" s="117">
        <f>STOA!J66</f>
        <v>3.1999999999999997</v>
      </c>
      <c r="AB66" s="117">
        <f>-STOA!P66</f>
        <v>0</v>
      </c>
      <c r="AC66">
        <f t="shared" si="0"/>
        <v>17.943850962779589</v>
      </c>
      <c r="AD66">
        <f t="shared" si="1"/>
        <v>1028.744327084391</v>
      </c>
      <c r="AE66">
        <f>'IDT-1'!F66</f>
        <v>-41.518000000000001</v>
      </c>
      <c r="AF66" s="26"/>
      <c r="AG66">
        <f t="shared" si="2"/>
        <v>987.22632708439096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12.167060677698975</v>
      </c>
      <c r="F67">
        <f>GT_Spot!T67</f>
        <v>0</v>
      </c>
      <c r="G67">
        <f>PPCL_NG!T67</f>
        <v>7.71</v>
      </c>
      <c r="H67">
        <f>PPCL_Spot!T67</f>
        <v>0</v>
      </c>
      <c r="I67">
        <f>Bawana_NG!T67</f>
        <v>56.147428676100198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819.35747084314823</v>
      </c>
      <c r="P67" s="77">
        <v>70.14</v>
      </c>
      <c r="Q67" s="77">
        <v>26.51</v>
      </c>
      <c r="R67" s="80">
        <v>20.2</v>
      </c>
      <c r="S67" s="80">
        <v>0</v>
      </c>
      <c r="T67" s="78">
        <f>SUMPRODUCT(LTA!F67:AJ67,LTA!F$101:AJ$101,LTA!F$105:AJ$105)</f>
        <v>53.379999999999995</v>
      </c>
      <c r="U67" s="78">
        <f>SUMPRODUCT(LTA!F67:AJ67,LTA!F$102:AJ$102,LTA!F$105:AJ$105)</f>
        <v>452.62000000000006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-414</v>
      </c>
      <c r="AA67" s="117">
        <f>STOA!J67</f>
        <v>3.1999999999999997</v>
      </c>
      <c r="AB67" s="117">
        <f>-STOA!P67</f>
        <v>0</v>
      </c>
      <c r="AC67">
        <f t="shared" si="0"/>
        <v>17.419271144809812</v>
      </c>
      <c r="AD67">
        <f t="shared" si="1"/>
        <v>1050.0126890521378</v>
      </c>
      <c r="AE67">
        <f>'IDT-1'!F67</f>
        <v>-55.933999999999997</v>
      </c>
      <c r="AF67" s="26"/>
      <c r="AG67">
        <f t="shared" si="2"/>
        <v>994.07868905213786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12.167060677698975</v>
      </c>
      <c r="F68">
        <f>GT_Spot!T68</f>
        <v>0</v>
      </c>
      <c r="G68">
        <f>PPCL_NG!T68</f>
        <v>7.71</v>
      </c>
      <c r="H68">
        <f>PPCL_Spot!T68</f>
        <v>0</v>
      </c>
      <c r="I68">
        <f>Bawana_NG!T68</f>
        <v>55.61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821.63951504294812</v>
      </c>
      <c r="P68" s="77">
        <v>70.14</v>
      </c>
      <c r="Q68" s="77">
        <v>26.51</v>
      </c>
      <c r="R68" s="80">
        <v>20.2</v>
      </c>
      <c r="S68" s="80">
        <v>0</v>
      </c>
      <c r="T68" s="78">
        <f>SUMPRODUCT(LTA!F68:AJ68,LTA!F$101:AJ$101,LTA!F$105:AJ$105)</f>
        <v>44.49</v>
      </c>
      <c r="U68" s="78">
        <f>SUMPRODUCT(LTA!F68:AJ68,LTA!F$102:AJ$102,LTA!F$105:AJ$105)</f>
        <v>440.32000000000005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-363</v>
      </c>
      <c r="AA68" s="117">
        <f>STOA!J68</f>
        <v>3.1999999999999997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16.706585982564459</v>
      </c>
      <c r="AD68">
        <f t="shared" ref="AD68:AD98" si="4">SUM(B68:AB68,AI68:AR68)-AC68</f>
        <v>1092.2799897380828</v>
      </c>
      <c r="AE68">
        <f>'IDT-1'!F68</f>
        <v>-95</v>
      </c>
      <c r="AF68" s="26"/>
      <c r="AG68">
        <f t="shared" ref="AG68:AG98" si="5">SUM(AD68:AF68)</f>
        <v>997.2799897380828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12.167060677698975</v>
      </c>
      <c r="F69">
        <f>GT_Spot!T69</f>
        <v>0</v>
      </c>
      <c r="G69">
        <f>PPCL_NG!T69</f>
        <v>7.71</v>
      </c>
      <c r="H69">
        <f>PPCL_Spot!T69</f>
        <v>0</v>
      </c>
      <c r="I69">
        <f>Bawana_NG!T69</f>
        <v>55.067489629393272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832.99049663914809</v>
      </c>
      <c r="P69" s="77">
        <v>70.14</v>
      </c>
      <c r="Q69" s="77">
        <v>26.51</v>
      </c>
      <c r="R69" s="80">
        <v>17.16747722597708</v>
      </c>
      <c r="S69" s="80">
        <v>0</v>
      </c>
      <c r="T69" s="78">
        <f>SUMPRODUCT(LTA!F69:AJ69,LTA!F$101:AJ$101,LTA!F$105:AJ$105)</f>
        <v>36.11</v>
      </c>
      <c r="U69" s="78">
        <f>SUMPRODUCT(LTA!F69:AJ69,LTA!F$102:AJ$102,LTA!F$105:AJ$105)</f>
        <v>428.03000000000009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-306</v>
      </c>
      <c r="AA69" s="117">
        <f>STOA!J69</f>
        <v>3.1999999999999997</v>
      </c>
      <c r="AB69" s="117">
        <f>-STOA!P69</f>
        <v>0</v>
      </c>
      <c r="AC69">
        <f t="shared" si="3"/>
        <v>16.087065060173146</v>
      </c>
      <c r="AD69">
        <f t="shared" si="4"/>
        <v>1137.0054591120445</v>
      </c>
      <c r="AE69">
        <f>'IDT-1'!F69</f>
        <v>-137</v>
      </c>
      <c r="AF69" s="26"/>
      <c r="AG69">
        <f t="shared" si="5"/>
        <v>1000.0054591120445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12.167060677698975</v>
      </c>
      <c r="F70">
        <f>GT_Spot!T70</f>
        <v>0</v>
      </c>
      <c r="G70">
        <f>PPCL_NG!T70</f>
        <v>7.71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857.36374246844832</v>
      </c>
      <c r="P70" s="77">
        <v>70.14</v>
      </c>
      <c r="Q70" s="77">
        <v>26.51</v>
      </c>
      <c r="R70" s="80">
        <v>9.57</v>
      </c>
      <c r="S70" s="80">
        <v>0</v>
      </c>
      <c r="T70" s="78">
        <f>SUMPRODUCT(LTA!F70:AJ70,LTA!F$101:AJ$101,LTA!F$105:AJ$105)</f>
        <v>25.45</v>
      </c>
      <c r="U70" s="78">
        <f>SUMPRODUCT(LTA!F70:AJ70,LTA!F$102:AJ$102,LTA!F$105:AJ$105)</f>
        <v>419.96000000000009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-278</v>
      </c>
      <c r="AA70" s="117">
        <f>STOA!J70</f>
        <v>3.1999999999999997</v>
      </c>
      <c r="AB70" s="117">
        <f>-STOA!P70</f>
        <v>0</v>
      </c>
      <c r="AC70">
        <f t="shared" si="3"/>
        <v>16.215510170188114</v>
      </c>
      <c r="AD70">
        <f t="shared" si="4"/>
        <v>1147.4552929759593</v>
      </c>
      <c r="AE70">
        <f>'IDT-1'!F70</f>
        <v>-151</v>
      </c>
      <c r="AF70" s="26"/>
      <c r="AG70">
        <f t="shared" si="5"/>
        <v>996.45529297595931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12.167060677698975</v>
      </c>
      <c r="F71">
        <f>GT_Spot!T71</f>
        <v>0</v>
      </c>
      <c r="G71">
        <f>PPCL_NG!T71</f>
        <v>7.71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876.57897198794797</v>
      </c>
      <c r="P71" s="77">
        <v>70.14</v>
      </c>
      <c r="Q71" s="77">
        <v>26.51</v>
      </c>
      <c r="R71" s="80">
        <v>3.68</v>
      </c>
      <c r="S71" s="80">
        <v>0</v>
      </c>
      <c r="T71" s="78">
        <f>SUMPRODUCT(LTA!F71:AJ71,LTA!F$101:AJ$101,LTA!F$105:AJ$105)</f>
        <v>17.32</v>
      </c>
      <c r="U71" s="78">
        <f>SUMPRODUCT(LTA!F71:AJ71,LTA!F$102:AJ$102,LTA!F$105:AJ$105)</f>
        <v>413.37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-268</v>
      </c>
      <c r="AA71" s="117">
        <f>STOA!J71</f>
        <v>3.1999999999999997</v>
      </c>
      <c r="AB71" s="117">
        <f>-STOA!P71</f>
        <v>0</v>
      </c>
      <c r="AC71">
        <f t="shared" si="3"/>
        <v>16.11445491473776</v>
      </c>
      <c r="AD71">
        <f t="shared" si="4"/>
        <v>1156.1615777509091</v>
      </c>
      <c r="AE71">
        <f>'IDT-1'!F71</f>
        <v>-153</v>
      </c>
      <c r="AF71" s="26"/>
      <c r="AG71">
        <f t="shared" si="5"/>
        <v>1003.1615777509091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12.167060677698975</v>
      </c>
      <c r="F72">
        <f>GT_Spot!T72</f>
        <v>0</v>
      </c>
      <c r="G72">
        <f>PPCL_NG!T72</f>
        <v>7.71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897.10943768284812</v>
      </c>
      <c r="P72" s="77">
        <v>70.14</v>
      </c>
      <c r="Q72" s="77">
        <v>26.51</v>
      </c>
      <c r="R72" s="80">
        <v>0.15</v>
      </c>
      <c r="S72" s="80">
        <v>0</v>
      </c>
      <c r="T72" s="78">
        <f>SUMPRODUCT(LTA!F72:AJ72,LTA!F$101:AJ$101,LTA!F$105:AJ$105)</f>
        <v>9.0499999999999989</v>
      </c>
      <c r="U72" s="78">
        <f>SUMPRODUCT(LTA!F72:AJ72,LTA!F$102:AJ$102,LTA!F$105:AJ$105)</f>
        <v>408.91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-201</v>
      </c>
      <c r="AA72" s="117">
        <f>STOA!J72</f>
        <v>3.1999999999999997</v>
      </c>
      <c r="AB72" s="117">
        <f>-STOA!P72</f>
        <v>0</v>
      </c>
      <c r="AC72">
        <f t="shared" si="3"/>
        <v>15.557200468865794</v>
      </c>
      <c r="AD72">
        <f t="shared" si="4"/>
        <v>1227.9892978916814</v>
      </c>
      <c r="AE72">
        <f>'IDT-1'!F72</f>
        <v>-208</v>
      </c>
      <c r="AF72" s="26"/>
      <c r="AG72">
        <f t="shared" si="5"/>
        <v>1019.9892978916814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12.167060677698975</v>
      </c>
      <c r="F73">
        <f>GT_Spot!T73</f>
        <v>0</v>
      </c>
      <c r="G73">
        <f>PPCL_NG!T73</f>
        <v>9.6380723855228965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922.7078615992483</v>
      </c>
      <c r="P73" s="77">
        <v>70.14</v>
      </c>
      <c r="Q73" s="77">
        <v>26.51</v>
      </c>
      <c r="R73" s="80">
        <v>0</v>
      </c>
      <c r="S73" s="80">
        <v>0</v>
      </c>
      <c r="T73" s="78">
        <f>SUMPRODUCT(LTA!F73:AJ73,LTA!F$101:AJ$101,LTA!F$105:AJ$105)</f>
        <v>3.1100000000000003</v>
      </c>
      <c r="U73" s="78">
        <f>SUMPRODUCT(LTA!F73:AJ73,LTA!F$102:AJ$102,LTA!F$105:AJ$105)</f>
        <v>397.70000000000005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-161</v>
      </c>
      <c r="AA73" s="117">
        <f>STOA!J73</f>
        <v>3.1999999999999997</v>
      </c>
      <c r="AB73" s="117">
        <f>-STOA!P73</f>
        <v>0</v>
      </c>
      <c r="AC73">
        <f t="shared" si="3"/>
        <v>15.114505984990998</v>
      </c>
      <c r="AD73">
        <f t="shared" si="4"/>
        <v>1298.6584886774792</v>
      </c>
      <c r="AE73">
        <f>'IDT-1'!F73</f>
        <v>-255</v>
      </c>
      <c r="AF73" s="26"/>
      <c r="AG73">
        <f t="shared" si="5"/>
        <v>1043.6584886774792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12.167060677698975</v>
      </c>
      <c r="F74">
        <f>GT_Spot!T74</f>
        <v>0</v>
      </c>
      <c r="G74">
        <f>PPCL_NG!T74</f>
        <v>9.6380723855228965</v>
      </c>
      <c r="H74">
        <f>PPCL_Spot!T74</f>
        <v>0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929.36756626514818</v>
      </c>
      <c r="P74" s="77">
        <v>70.14</v>
      </c>
      <c r="Q74" s="77">
        <v>26.51</v>
      </c>
      <c r="R74" s="80">
        <v>0</v>
      </c>
      <c r="S74" s="80">
        <v>0</v>
      </c>
      <c r="T74" s="78">
        <f>SUMPRODUCT(LTA!F74:AJ74,LTA!F$101:AJ$101,LTA!F$105:AJ$105)</f>
        <v>0.13</v>
      </c>
      <c r="U74" s="78">
        <f>SUMPRODUCT(LTA!F74:AJ74,LTA!F$102:AJ$102,LTA!F$105:AJ$105)</f>
        <v>397.39000000000004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-102</v>
      </c>
      <c r="AA74" s="117">
        <f>STOA!J74</f>
        <v>3.1999999999999997</v>
      </c>
      <c r="AB74" s="117">
        <f>-STOA!P74</f>
        <v>0</v>
      </c>
      <c r="AC74">
        <f t="shared" si="3"/>
        <v>14.620349862241396</v>
      </c>
      <c r="AD74">
        <f t="shared" si="4"/>
        <v>1361.5223494661288</v>
      </c>
      <c r="AE74">
        <f>'IDT-1'!F74</f>
        <v>-299</v>
      </c>
      <c r="AF74" s="26"/>
      <c r="AG74">
        <f t="shared" si="5"/>
        <v>1062.5223494661288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9.6380723855228965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928.37902874634824</v>
      </c>
      <c r="P75" s="77">
        <v>70.14</v>
      </c>
      <c r="Q75" s="77">
        <v>26.51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397.38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-278</v>
      </c>
      <c r="AA75" s="117">
        <f>STOA!J75</f>
        <v>3.16</v>
      </c>
      <c r="AB75" s="117">
        <f>-STOA!P75</f>
        <v>0</v>
      </c>
      <c r="AC75">
        <f t="shared" si="3"/>
        <v>16.172617175982328</v>
      </c>
      <c r="AD75">
        <f t="shared" si="4"/>
        <v>1182.8015446335878</v>
      </c>
      <c r="AE75">
        <f>'IDT-1'!F75</f>
        <v>-107</v>
      </c>
      <c r="AF75" s="26"/>
      <c r="AG75">
        <f t="shared" si="5"/>
        <v>1075.8015446335878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12.528072604214735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927.43543880774826</v>
      </c>
      <c r="P76" s="77">
        <v>70.14</v>
      </c>
      <c r="Q76" s="77">
        <v>26.51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397.40000000000003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-264</v>
      </c>
      <c r="AA76" s="117">
        <f>STOA!J76</f>
        <v>3.16</v>
      </c>
      <c r="AB76" s="117">
        <f>-STOA!P76</f>
        <v>0</v>
      </c>
      <c r="AC76">
        <f t="shared" si="3"/>
        <v>16.065627801136404</v>
      </c>
      <c r="AD76">
        <f t="shared" si="4"/>
        <v>1198.8749442885257</v>
      </c>
      <c r="AE76">
        <f>'IDT-1'!F76</f>
        <v>-112</v>
      </c>
      <c r="AF76" s="26"/>
      <c r="AG76">
        <f t="shared" si="5"/>
        <v>1086.8749442885257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12.167060677698975</v>
      </c>
      <c r="F77">
        <f>GT_Spot!T77</f>
        <v>0</v>
      </c>
      <c r="G77">
        <f>PPCL_NG!T77</f>
        <v>12.528072604214735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918.74443220045453</v>
      </c>
      <c r="P77" s="77">
        <v>70.14</v>
      </c>
      <c r="Q77" s="77">
        <v>26.51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397.37000000000006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-265</v>
      </c>
      <c r="AA77" s="117">
        <f>STOA!J77</f>
        <v>3.16</v>
      </c>
      <c r="AB77" s="117">
        <f>-STOA!P77</f>
        <v>0</v>
      </c>
      <c r="AC77">
        <f t="shared" si="3"/>
        <v>15.997761070514416</v>
      </c>
      <c r="AD77">
        <f t="shared" si="4"/>
        <v>1189.221804411854</v>
      </c>
      <c r="AE77">
        <f>'IDT-1'!F77</f>
        <v>-109</v>
      </c>
      <c r="AF77" s="26"/>
      <c r="AG77">
        <f t="shared" si="5"/>
        <v>1080.221804411854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12.16589861751152</v>
      </c>
      <c r="F78">
        <f>GT_Spot!T78</f>
        <v>0</v>
      </c>
      <c r="G78">
        <f>PPCL_NG!T78</f>
        <v>12.528072604214735</v>
      </c>
      <c r="H78">
        <f>PPCL_Spot!T78</f>
        <v>0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906.11896485054581</v>
      </c>
      <c r="P78" s="77">
        <v>70.14</v>
      </c>
      <c r="Q78" s="77">
        <v>26.51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397.38000000000005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-236</v>
      </c>
      <c r="AA78" s="117">
        <f>STOA!J78</f>
        <v>3.16</v>
      </c>
      <c r="AB78" s="117">
        <f>-STOA!P78</f>
        <v>0</v>
      </c>
      <c r="AC78">
        <f t="shared" si="3"/>
        <v>15.629269033561904</v>
      </c>
      <c r="AD78">
        <f t="shared" si="4"/>
        <v>1205.9736670387103</v>
      </c>
      <c r="AE78">
        <f>'IDT-1'!F78</f>
        <v>-128</v>
      </c>
      <c r="AF78" s="26"/>
      <c r="AG78">
        <f t="shared" si="5"/>
        <v>1077.9736670387103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12.16589861751152</v>
      </c>
      <c r="F79">
        <f>GT_Spot!T79</f>
        <v>0</v>
      </c>
      <c r="G79">
        <f>PPCL_NG!T79</f>
        <v>12.528072604214735</v>
      </c>
      <c r="H79">
        <f>PPCL_Spot!T79</f>
        <v>0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877.1438267874513</v>
      </c>
      <c r="P79" s="77">
        <v>70.14</v>
      </c>
      <c r="Q79" s="77">
        <v>26.51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397.36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-144</v>
      </c>
      <c r="AA79" s="117">
        <f>STOA!J79</f>
        <v>3.16</v>
      </c>
      <c r="AB79" s="117">
        <f>-STOA!P79</f>
        <v>0</v>
      </c>
      <c r="AC79">
        <f t="shared" si="3"/>
        <v>14.646105361786653</v>
      </c>
      <c r="AD79">
        <f t="shared" si="4"/>
        <v>1259.9616926473909</v>
      </c>
      <c r="AE79">
        <f>'IDT-1'!F79</f>
        <v>-193</v>
      </c>
      <c r="AF79" s="26"/>
      <c r="AG79">
        <f t="shared" si="5"/>
        <v>1066.9616926473909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12.16589861751152</v>
      </c>
      <c r="F80">
        <f>GT_Spot!T80</f>
        <v>0</v>
      </c>
      <c r="G80">
        <f>PPCL_NG!T80</f>
        <v>13.106291339793875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857.66819681103266</v>
      </c>
      <c r="P80" s="77">
        <v>70.14</v>
      </c>
      <c r="Q80" s="77">
        <v>26.51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397.42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-79</v>
      </c>
      <c r="AA80" s="117">
        <f>STOA!J80</f>
        <v>3.16</v>
      </c>
      <c r="AB80" s="117">
        <f>-STOA!P80</f>
        <v>0</v>
      </c>
      <c r="AC80">
        <f t="shared" si="3"/>
        <v>13.903257853924575</v>
      </c>
      <c r="AD80">
        <f t="shared" si="4"/>
        <v>1306.8671289144138</v>
      </c>
      <c r="AE80">
        <f>'IDT-1'!F80</f>
        <v>-259</v>
      </c>
      <c r="AF80" s="26"/>
      <c r="AG80">
        <f t="shared" si="5"/>
        <v>1047.8671289144138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12.16589861751152</v>
      </c>
      <c r="F81">
        <f>GT_Spot!T81</f>
        <v>0</v>
      </c>
      <c r="G81">
        <f>PPCL_NG!T81</f>
        <v>14.26272881095216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839.04784754583295</v>
      </c>
      <c r="P81" s="77">
        <v>70.14</v>
      </c>
      <c r="Q81" s="77">
        <v>26.51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397.39000000000004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-53</v>
      </c>
      <c r="AA81" s="117">
        <f>STOA!J81</f>
        <v>3.16</v>
      </c>
      <c r="AB81" s="117">
        <f>-STOA!P81</f>
        <v>0</v>
      </c>
      <c r="AC81">
        <f t="shared" si="3"/>
        <v>13.474089476948956</v>
      </c>
      <c r="AD81">
        <f t="shared" si="4"/>
        <v>1320.802385497348</v>
      </c>
      <c r="AE81">
        <f>'IDT-1'!F81</f>
        <v>-295</v>
      </c>
      <c r="AF81" s="26"/>
      <c r="AG81">
        <f t="shared" si="5"/>
        <v>1025.802385497348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12.16589861751152</v>
      </c>
      <c r="F82">
        <f>GT_Spot!T82</f>
        <v>0</v>
      </c>
      <c r="G82">
        <f>PPCL_NG!T82</f>
        <v>24.092447315797568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832.52246762763286</v>
      </c>
      <c r="P82" s="77">
        <v>70.14</v>
      </c>
      <c r="Q82" s="77">
        <v>26.51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397.45000000000005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-69</v>
      </c>
      <c r="AA82" s="117">
        <f>STOA!J82</f>
        <v>3.16</v>
      </c>
      <c r="AB82" s="117">
        <f>-STOA!P82</f>
        <v>0</v>
      </c>
      <c r="AC82">
        <f t="shared" si="3"/>
        <v>13.645745696866559</v>
      </c>
      <c r="AD82">
        <f t="shared" si="4"/>
        <v>1307.9950678640757</v>
      </c>
      <c r="AE82">
        <f>'IDT-1'!F82</f>
        <v>-286</v>
      </c>
      <c r="AF82" s="26"/>
      <c r="AG82">
        <f t="shared" si="5"/>
        <v>1021.9950678640757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12.16589861751152</v>
      </c>
      <c r="F83">
        <f>GT_Spot!T83</f>
        <v>0</v>
      </c>
      <c r="G83">
        <f>PPCL_NG!T83</f>
        <v>26.983540993693275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825.87525039139666</v>
      </c>
      <c r="P83" s="77">
        <v>70.14</v>
      </c>
      <c r="Q83" s="77">
        <v>26.51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404.00000000000006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-99</v>
      </c>
      <c r="AA83" s="117">
        <f>STOA!J83</f>
        <v>3.16</v>
      </c>
      <c r="AB83" s="117">
        <f>-STOA!P83</f>
        <v>0</v>
      </c>
      <c r="AC83">
        <f t="shared" si="3"/>
        <v>14.158628823273904</v>
      </c>
      <c r="AD83">
        <f t="shared" si="4"/>
        <v>1255.2760611793278</v>
      </c>
      <c r="AE83">
        <f>'IDT-1'!F83</f>
        <v>-270</v>
      </c>
      <c r="AF83" s="26"/>
      <c r="AG83">
        <f t="shared" si="5"/>
        <v>985.27606117932783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-70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12.16589861751152</v>
      </c>
      <c r="F84">
        <f>GT_Spot!T84</f>
        <v>0</v>
      </c>
      <c r="G84">
        <f>PPCL_NG!T84</f>
        <v>26.983540993693275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817.60762934086165</v>
      </c>
      <c r="P84" s="77">
        <v>70.14</v>
      </c>
      <c r="Q84" s="77">
        <v>26.51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404.11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-107</v>
      </c>
      <c r="AA84" s="117">
        <f>STOA!J84</f>
        <v>3.16</v>
      </c>
      <c r="AB84" s="117">
        <f>-STOA!P84</f>
        <v>0</v>
      </c>
      <c r="AC84">
        <f t="shared" si="3"/>
        <v>14.246648053428711</v>
      </c>
      <c r="AD84">
        <f t="shared" si="4"/>
        <v>1229.0304208986377</v>
      </c>
      <c r="AE84">
        <f>'IDT-1'!F84</f>
        <v>-280</v>
      </c>
      <c r="AF84" s="26"/>
      <c r="AG84">
        <f t="shared" si="5"/>
        <v>949.03042089863766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12.16589861751152</v>
      </c>
      <c r="F85">
        <f>GT_Spot!T85</f>
        <v>0</v>
      </c>
      <c r="G85">
        <f>PPCL_NG!T85</f>
        <v>26.992000000000004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814.5616410311161</v>
      </c>
      <c r="P85" s="77">
        <v>70.14</v>
      </c>
      <c r="Q85" s="77">
        <v>26.51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404.24000000000007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-191</v>
      </c>
      <c r="AA85" s="117">
        <f>STOA!J85</f>
        <v>3.16</v>
      </c>
      <c r="AB85" s="117">
        <f>-STOA!P85</f>
        <v>0</v>
      </c>
      <c r="AC85">
        <f t="shared" si="3"/>
        <v>14.789261956978951</v>
      </c>
      <c r="AD85">
        <f t="shared" si="4"/>
        <v>1161.5802776916489</v>
      </c>
      <c r="AE85">
        <f>'IDT-1'!F85</f>
        <v>-228</v>
      </c>
      <c r="AF85" s="26"/>
      <c r="AG85">
        <f t="shared" si="5"/>
        <v>933.58027769164892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-60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12.16589861751152</v>
      </c>
      <c r="F86">
        <f>GT_Spot!T86</f>
        <v>0</v>
      </c>
      <c r="G86">
        <f>PPCL_NG!T86</f>
        <v>28.15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813.34082809996892</v>
      </c>
      <c r="P86" s="77">
        <v>70.14</v>
      </c>
      <c r="Q86" s="77">
        <v>26.51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404.40000000000003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-246</v>
      </c>
      <c r="AA86" s="117">
        <f>STOA!J86</f>
        <v>3.16</v>
      </c>
      <c r="AB86" s="117">
        <f>-STOA!P86</f>
        <v>0</v>
      </c>
      <c r="AC86">
        <f t="shared" si="3"/>
        <v>15.189632941683644</v>
      </c>
      <c r="AD86">
        <f t="shared" si="4"/>
        <v>1116.2770937757969</v>
      </c>
      <c r="AE86">
        <f>'IDT-1'!F86</f>
        <v>-204</v>
      </c>
      <c r="AF86" s="26"/>
      <c r="AG86">
        <f t="shared" si="5"/>
        <v>912.27709377579686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28.15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803.52014333342208</v>
      </c>
      <c r="P87" s="77">
        <v>70.14</v>
      </c>
      <c r="Q87" s="77">
        <v>26.51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404.39000000000004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-311</v>
      </c>
      <c r="AA87" s="117">
        <f>STOA!J87</f>
        <v>3.16</v>
      </c>
      <c r="AB87" s="117">
        <f>-STOA!P87</f>
        <v>0</v>
      </c>
      <c r="AC87">
        <f t="shared" si="3"/>
        <v>15.547039517977447</v>
      </c>
      <c r="AD87">
        <f t="shared" si="4"/>
        <v>1056.0901644931437</v>
      </c>
      <c r="AE87">
        <f>'IDT-1'!F87</f>
        <v>-163</v>
      </c>
      <c r="AF87" s="26"/>
      <c r="AG87">
        <f t="shared" si="5"/>
        <v>893.09016449314367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28.15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796.3525947674666</v>
      </c>
      <c r="P88" s="77">
        <v>70.14</v>
      </c>
      <c r="Q88" s="77">
        <v>26.51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396.0100000000001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-258</v>
      </c>
      <c r="AA88" s="117">
        <f>STOA!J88</f>
        <v>3.16</v>
      </c>
      <c r="AB88" s="117">
        <f>-STOA!P88</f>
        <v>0</v>
      </c>
      <c r="AC88">
        <f t="shared" si="3"/>
        <v>15.021434800146181</v>
      </c>
      <c r="AD88">
        <f t="shared" si="4"/>
        <v>1063.1809385747451</v>
      </c>
      <c r="AE88">
        <f>'IDT-1'!F88</f>
        <v>-167</v>
      </c>
      <c r="AF88" s="26"/>
      <c r="AG88">
        <f t="shared" si="5"/>
        <v>896.18093857474514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28.15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710.8783108356082</v>
      </c>
      <c r="P89" s="77">
        <v>70.14</v>
      </c>
      <c r="Q89" s="77">
        <v>26.51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387.70000000000005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-62</v>
      </c>
      <c r="AA89" s="117">
        <f>STOA!J89</f>
        <v>3.16</v>
      </c>
      <c r="AB89" s="117">
        <f>-STOA!P89</f>
        <v>0</v>
      </c>
      <c r="AC89">
        <f t="shared" si="3"/>
        <v>13.920911148357767</v>
      </c>
      <c r="AD89">
        <f t="shared" si="4"/>
        <v>1001.4971782946749</v>
      </c>
      <c r="AE89">
        <f>'IDT-1'!F89</f>
        <v>-127</v>
      </c>
      <c r="AF89" s="26"/>
      <c r="AG89">
        <f t="shared" si="5"/>
        <v>874.49717829467488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28.15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615.76268936652218</v>
      </c>
      <c r="P90" s="77">
        <v>70.14</v>
      </c>
      <c r="Q90" s="77">
        <v>26.51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379.39000000000004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-107</v>
      </c>
      <c r="AA90" s="117">
        <f>STOA!J90</f>
        <v>3.16</v>
      </c>
      <c r="AB90" s="117">
        <f>-STOA!P90</f>
        <v>0</v>
      </c>
      <c r="AC90">
        <f t="shared" si="3"/>
        <v>12.52246866570907</v>
      </c>
      <c r="AD90">
        <f t="shared" si="4"/>
        <v>954.46999930823767</v>
      </c>
      <c r="AE90">
        <f>'IDT-1'!F90</f>
        <v>-98.605000000000004</v>
      </c>
      <c r="AF90" s="26"/>
      <c r="AG90">
        <f t="shared" si="5"/>
        <v>855.86499930823766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28.15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546.69154383382045</v>
      </c>
      <c r="P91" s="77">
        <v>70.14</v>
      </c>
      <c r="Q91" s="77">
        <v>26.51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370.81000000000012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-25</v>
      </c>
      <c r="AA91" s="117">
        <f>STOA!J91</f>
        <v>3.25</v>
      </c>
      <c r="AB91" s="117">
        <f>-STOA!P91</f>
        <v>0</v>
      </c>
      <c r="AC91">
        <f t="shared" si="3"/>
        <v>11.60022114192202</v>
      </c>
      <c r="AD91">
        <f t="shared" si="4"/>
        <v>904.83110129932288</v>
      </c>
      <c r="AE91">
        <f>'IDT-1'!F91</f>
        <v>-124</v>
      </c>
      <c r="AF91" s="26"/>
      <c r="AG91">
        <f t="shared" si="5"/>
        <v>780.83110129932288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-175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28.15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546.6914910766493</v>
      </c>
      <c r="P92" s="77">
        <v>70.14</v>
      </c>
      <c r="Q92" s="77">
        <v>26.51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359.71000000000009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-180</v>
      </c>
      <c r="AA92" s="117">
        <f>STOA!J92</f>
        <v>3.25</v>
      </c>
      <c r="AB92" s="117">
        <f>-STOA!P92</f>
        <v>0</v>
      </c>
      <c r="AC92">
        <f t="shared" si="3"/>
        <v>11.946447053768679</v>
      </c>
      <c r="AD92">
        <f t="shared" si="4"/>
        <v>843.38482263030505</v>
      </c>
      <c r="AE92">
        <f>'IDT-1'!F92</f>
        <v>-63</v>
      </c>
      <c r="AF92" s="26"/>
      <c r="AG92">
        <f t="shared" si="5"/>
        <v>780.38482263030505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28.15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486.05193978140335</v>
      </c>
      <c r="P93" s="77">
        <v>28.739999999999995</v>
      </c>
      <c r="Q93" s="77">
        <v>7.66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343.51000000000005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-107</v>
      </c>
      <c r="AA93" s="117">
        <f>STOA!J93</f>
        <v>3.25</v>
      </c>
      <c r="AB93" s="117">
        <f>-STOA!P93</f>
        <v>0</v>
      </c>
      <c r="AC93">
        <f t="shared" si="3"/>
        <v>10.18073696847221</v>
      </c>
      <c r="AD93">
        <f t="shared" si="4"/>
        <v>771.06098142035569</v>
      </c>
      <c r="AE93">
        <f>'IDT-1'!F93</f>
        <v>-23.065000000000001</v>
      </c>
      <c r="AF93" s="26"/>
      <c r="AG93">
        <f t="shared" si="5"/>
        <v>747.99598142035563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-80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28.15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484.63044511906963</v>
      </c>
      <c r="P94" s="77">
        <v>28.739999999999995</v>
      </c>
      <c r="Q94" s="77">
        <v>7.66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343.59000000000003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-157</v>
      </c>
      <c r="AA94" s="117">
        <f>STOA!J94</f>
        <v>3.25</v>
      </c>
      <c r="AB94" s="117">
        <f>-STOA!P94</f>
        <v>0</v>
      </c>
      <c r="AC94">
        <f t="shared" si="3"/>
        <v>10.568447553942462</v>
      </c>
      <c r="AD94">
        <f t="shared" si="4"/>
        <v>724.3317761725516</v>
      </c>
      <c r="AE94">
        <f>'IDT-1'!F94</f>
        <v>0</v>
      </c>
      <c r="AF94" s="26"/>
      <c r="AG94">
        <f t="shared" si="5"/>
        <v>724.3317761725516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28.15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482.88811719026182</v>
      </c>
      <c r="P95" s="77">
        <v>28.739999999999995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343.69000000000005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-183</v>
      </c>
      <c r="AA95" s="117">
        <f>STOA!J95</f>
        <v>3.16</v>
      </c>
      <c r="AB95" s="117">
        <f>-STOA!P95</f>
        <v>0</v>
      </c>
      <c r="AC95">
        <f t="shared" si="3"/>
        <v>10.739643746135055</v>
      </c>
      <c r="AD95">
        <f t="shared" si="4"/>
        <v>701.42825205155123</v>
      </c>
      <c r="AE95">
        <f>'IDT-1'!F95</f>
        <v>0</v>
      </c>
      <c r="AF95" s="26"/>
      <c r="AG95">
        <f t="shared" si="5"/>
        <v>701.42825205155123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28.15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482.88811719026182</v>
      </c>
      <c r="P96" s="77">
        <v>28.739999999999995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343.81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-216</v>
      </c>
      <c r="AA96" s="117">
        <f>STOA!J96</f>
        <v>3.16</v>
      </c>
      <c r="AB96" s="117">
        <f>-STOA!P96</f>
        <v>0</v>
      </c>
      <c r="AC96">
        <f t="shared" si="3"/>
        <v>11.033677954367501</v>
      </c>
      <c r="AD96">
        <f t="shared" si="4"/>
        <v>668.25421784331877</v>
      </c>
      <c r="AE96">
        <f>'IDT-1'!F96</f>
        <v>0</v>
      </c>
      <c r="AF96" s="26"/>
      <c r="AG96">
        <f t="shared" si="5"/>
        <v>668.25421784331877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28.15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487.71617871776317</v>
      </c>
      <c r="P97" s="77">
        <v>28.739999999999995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344.18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-248</v>
      </c>
      <c r="AA97" s="117">
        <f>STOA!J97</f>
        <v>3.16</v>
      </c>
      <c r="AB97" s="117">
        <f>-STOA!P97</f>
        <v>0</v>
      </c>
      <c r="AC97">
        <f t="shared" si="3"/>
        <v>11.363520976519762</v>
      </c>
      <c r="AD97">
        <f t="shared" si="4"/>
        <v>641.12243634866775</v>
      </c>
      <c r="AE97">
        <f>'IDT-1'!F97</f>
        <v>0</v>
      </c>
      <c r="AF97" s="26"/>
      <c r="AG97">
        <f t="shared" si="5"/>
        <v>641.12243634866775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-70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28.15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490.6932302125486</v>
      </c>
      <c r="P98" s="77">
        <v>28.739999999999995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344.54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-269</v>
      </c>
      <c r="AA98" s="117">
        <f>STOA!J98</f>
        <v>3.16</v>
      </c>
      <c r="AB98" s="117">
        <f>-STOA!P98</f>
        <v>0</v>
      </c>
      <c r="AC98">
        <f t="shared" si="3"/>
        <v>11.579327707639978</v>
      </c>
      <c r="AD98">
        <f t="shared" si="4"/>
        <v>623.24368111233309</v>
      </c>
      <c r="AE98">
        <f>'IDT-1'!F98</f>
        <v>0</v>
      </c>
      <c r="AF98" s="26"/>
      <c r="AG98">
        <f t="shared" si="5"/>
        <v>623.24368111233309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-70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0.2920068416293537</v>
      </c>
      <c r="F99">
        <f t="shared" si="6"/>
        <v>0</v>
      </c>
      <c r="G99">
        <f t="shared" si="6"/>
        <v>0.26233082587915563</v>
      </c>
      <c r="H99">
        <f t="shared" si="6"/>
        <v>0</v>
      </c>
      <c r="I99">
        <f t="shared" si="6"/>
        <v>1.5288838441632682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17.244814296747311</v>
      </c>
      <c r="P99" s="77">
        <f t="shared" si="6"/>
        <v>1.3912780434782615</v>
      </c>
      <c r="Q99" s="77">
        <f t="shared" si="6"/>
        <v>0.50330764238836123</v>
      </c>
      <c r="R99" s="80">
        <f>SUM(R3:R98)/4000</f>
        <v>0.1954487326023745</v>
      </c>
      <c r="S99" s="80">
        <f t="shared" si="6"/>
        <v>0</v>
      </c>
      <c r="T99" s="78">
        <f t="shared" si="6"/>
        <v>0.65516500000000011</v>
      </c>
      <c r="U99" s="78">
        <f t="shared" si="6"/>
        <v>9.6412774999999975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-4.8366924999999998</v>
      </c>
      <c r="AA99" s="117">
        <f t="shared" si="6"/>
        <v>7.5520000000000004E-2</v>
      </c>
      <c r="AB99" s="117">
        <f t="shared" si="6"/>
        <v>0</v>
      </c>
      <c r="AC99">
        <f t="shared" si="6"/>
        <v>0.33360205999015818</v>
      </c>
      <c r="AD99">
        <f t="shared" si="6"/>
        <v>25.39098816689793</v>
      </c>
      <c r="AE99">
        <f t="shared" si="6"/>
        <v>-2.7774609999999997</v>
      </c>
      <c r="AG99">
        <f t="shared" si="6"/>
        <v>22.613527166897931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-1.22875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  <c r="AT1" s="197" t="s">
        <v>149</v>
      </c>
    </row>
    <row r="2" spans="1:46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87.025361126242132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0.98098080157405043</v>
      </c>
      <c r="AD3">
        <f>SUM(B3:AB3,AI3:AR3)-AC3</f>
        <v>110.49411028638622</v>
      </c>
      <c r="AE3">
        <f>'IDT-1'!E3</f>
        <v>0</v>
      </c>
      <c r="AF3" s="26"/>
      <c r="AG3">
        <f>SUM(AD3:AF3)+AT3</f>
        <v>110.49411028638622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87.025365565333018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0.98098084063805024</v>
      </c>
      <c r="AD4">
        <f t="shared" ref="AD4:AD67" si="1">SUM(B4:AB4,AI4:AR4)-AC4</f>
        <v>110.4941146864131</v>
      </c>
      <c r="AE4">
        <f>'IDT-1'!E4</f>
        <v>0</v>
      </c>
      <c r="AF4" s="26"/>
      <c r="AG4">
        <f t="shared" ref="AG4:AG67" si="2">SUM(AD4:AF4)+AT4</f>
        <v>110.4941146864131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87.085007850075087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0.98150569274378041</v>
      </c>
      <c r="AD5">
        <f t="shared" si="1"/>
        <v>110.55323211904944</v>
      </c>
      <c r="AE5">
        <f>'IDT-1'!E5</f>
        <v>0</v>
      </c>
      <c r="AF5" s="26"/>
      <c r="AG5">
        <f t="shared" si="2"/>
        <v>110.55323211904944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87.025069066056687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0.98097823144441854</v>
      </c>
      <c r="AD6">
        <f t="shared" si="1"/>
        <v>110.4938207963304</v>
      </c>
      <c r="AE6">
        <f>'IDT-1'!E6</f>
        <v>0</v>
      </c>
      <c r="AF6" s="26"/>
      <c r="AG6">
        <f t="shared" si="2"/>
        <v>110.4938207963304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87.005200605676691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1.158365939436981</v>
      </c>
      <c r="AD7">
        <f t="shared" si="1"/>
        <v>90.296564627957849</v>
      </c>
      <c r="AE7">
        <f>'IDT-1'!E7</f>
        <v>0</v>
      </c>
      <c r="AF7" s="26"/>
      <c r="AG7">
        <f t="shared" si="2"/>
        <v>90.296564627957849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87.005205044767578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0.98080342805707432</v>
      </c>
      <c r="AD8">
        <f t="shared" si="1"/>
        <v>110.47413157842864</v>
      </c>
      <c r="AE8">
        <f>'IDT-1'!E8</f>
        <v>0</v>
      </c>
      <c r="AF8" s="26"/>
      <c r="AG8">
        <f t="shared" si="2"/>
        <v>110.47413157842864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86.605200605676686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0.97728338899307443</v>
      </c>
      <c r="AD9">
        <f t="shared" si="1"/>
        <v>110.07764717840175</v>
      </c>
      <c r="AE9">
        <f>'IDT-1'!E9</f>
        <v>0</v>
      </c>
      <c r="AF9" s="26"/>
      <c r="AG9">
        <f t="shared" si="2"/>
        <v>110.07764717840175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86.605205044767573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0.97728342805707424</v>
      </c>
      <c r="AD10">
        <f t="shared" si="1"/>
        <v>110.07765157842863</v>
      </c>
      <c r="AE10">
        <f>'IDT-1'!E10</f>
        <v>0</v>
      </c>
      <c r="AF10" s="26"/>
      <c r="AG10">
        <f t="shared" si="2"/>
        <v>110.07765157842863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85.875094222992246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0.97085845282545136</v>
      </c>
      <c r="AD11">
        <f t="shared" si="1"/>
        <v>109.35396573188493</v>
      </c>
      <c r="AE11">
        <f>'IDT-1'!E11</f>
        <v>0</v>
      </c>
      <c r="AF11" s="26"/>
      <c r="AG11">
        <f t="shared" si="2"/>
        <v>109.35396573188493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6.06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86.605026207999856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1.2525630423484015</v>
      </c>
      <c r="AD12">
        <f t="shared" si="1"/>
        <v>90.862193127369594</v>
      </c>
      <c r="AE12">
        <f>'IDT-1'!E12</f>
        <v>0</v>
      </c>
      <c r="AF12" s="26"/>
      <c r="AG12">
        <f t="shared" si="2"/>
        <v>90.862193127369594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6.06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86.764864591839284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1.0320164320713054</v>
      </c>
      <c r="AD13">
        <f t="shared" si="1"/>
        <v>116.24257812148612</v>
      </c>
      <c r="AE13">
        <f>'IDT-1'!E13</f>
        <v>0</v>
      </c>
      <c r="AF13" s="26"/>
      <c r="AG13">
        <f t="shared" si="2"/>
        <v>116.24257812148612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6.06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86.904869030930186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1.0332484711353054</v>
      </c>
      <c r="AD14">
        <f t="shared" si="1"/>
        <v>116.38135052151301</v>
      </c>
      <c r="AE14">
        <f>'IDT-1'!E14</f>
        <v>0</v>
      </c>
      <c r="AF14" s="26"/>
      <c r="AG14">
        <f t="shared" si="2"/>
        <v>116.38135052151301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6.06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86.904863569901707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1.2995922487441143</v>
      </c>
      <c r="AD15">
        <f t="shared" si="1"/>
        <v>86.115001282875724</v>
      </c>
      <c r="AE15">
        <f>'IDT-1'!E15</f>
        <v>0</v>
      </c>
      <c r="AF15" s="26"/>
      <c r="AG15">
        <f t="shared" si="2"/>
        <v>86.115001282875724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6.06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86.914866289529527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1.0333364470109796</v>
      </c>
      <c r="AD16">
        <f t="shared" si="1"/>
        <v>116.39125980423668</v>
      </c>
      <c r="AE16">
        <f>'IDT-1'!E16</f>
        <v>0</v>
      </c>
      <c r="AF16" s="26"/>
      <c r="AG16">
        <f t="shared" si="2"/>
        <v>116.39125980423668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6.06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86.914863569901712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1.0333364230782547</v>
      </c>
      <c r="AD17">
        <f t="shared" si="1"/>
        <v>116.39125710854159</v>
      </c>
      <c r="AE17">
        <f>'IDT-1'!E17</f>
        <v>0</v>
      </c>
      <c r="AF17" s="26"/>
      <c r="AG17">
        <f t="shared" si="2"/>
        <v>116.39125710854159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6.06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86.924866289529518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1.0334244470109795</v>
      </c>
      <c r="AD18">
        <f t="shared" si="1"/>
        <v>116.40117180423667</v>
      </c>
      <c r="AE18">
        <f>'IDT-1'!E18</f>
        <v>0</v>
      </c>
      <c r="AF18" s="26"/>
      <c r="AG18">
        <f t="shared" si="2"/>
        <v>116.40117180423667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6.06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86.964863569901709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1.3445108863550908</v>
      </c>
      <c r="AD19">
        <f t="shared" si="1"/>
        <v>81.13008264526475</v>
      </c>
      <c r="AE19">
        <f>'IDT-1'!E19</f>
        <v>0</v>
      </c>
      <c r="AF19" s="26"/>
      <c r="AG19">
        <f t="shared" si="2"/>
        <v>81.13008264526475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6.06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87.014866289529522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1.0342164470109794</v>
      </c>
      <c r="AD20">
        <f t="shared" si="1"/>
        <v>116.49037980423668</v>
      </c>
      <c r="AE20">
        <f>'IDT-1'!E20</f>
        <v>0</v>
      </c>
      <c r="AF20" s="26"/>
      <c r="AG20">
        <f t="shared" si="2"/>
        <v>116.49037980423668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6.06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87.034863569901702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1.0343924230782546</v>
      </c>
      <c r="AD21">
        <f t="shared" si="1"/>
        <v>116.51020110854158</v>
      </c>
      <c r="AE21">
        <f>'IDT-1'!E21</f>
        <v>0</v>
      </c>
      <c r="AF21" s="26"/>
      <c r="AG21">
        <f t="shared" si="2"/>
        <v>116.51020110854158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6.06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87.034866289529518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1.0343924470109793</v>
      </c>
      <c r="AD22">
        <f t="shared" si="1"/>
        <v>116.51020380423668</v>
      </c>
      <c r="AE22">
        <f>'IDT-1'!E22</f>
        <v>0</v>
      </c>
      <c r="AF22" s="26"/>
      <c r="AG22">
        <f t="shared" si="2"/>
        <v>116.51020380423668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6.06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85.095223411326174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1.328058052959626</v>
      </c>
      <c r="AD23">
        <f t="shared" si="1"/>
        <v>79.276895320084691</v>
      </c>
      <c r="AE23">
        <f>'IDT-1'!E23</f>
        <v>0</v>
      </c>
      <c r="AF23" s="26"/>
      <c r="AG23">
        <f t="shared" si="2"/>
        <v>79.276895320084691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6.06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85.085328424872472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1.0172365138019974</v>
      </c>
      <c r="AD24">
        <f t="shared" si="1"/>
        <v>114.5778218727886</v>
      </c>
      <c r="AE24">
        <f>'IDT-1'!E24</f>
        <v>0</v>
      </c>
      <c r="AF24" s="26"/>
      <c r="AG24">
        <f t="shared" si="2"/>
        <v>114.5778218727886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6.06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84.983805134750781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1.0163431088489265</v>
      </c>
      <c r="AD25">
        <f t="shared" si="1"/>
        <v>114.47719198761999</v>
      </c>
      <c r="AE25">
        <f>'IDT-1'!E25</f>
        <v>0</v>
      </c>
      <c r="AF25" s="26"/>
      <c r="AG25">
        <f t="shared" si="2"/>
        <v>114.47719198761999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6.0628571428571432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85.569195139095129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1.0215196837442997</v>
      </c>
      <c r="AD26">
        <f t="shared" si="1"/>
        <v>115.0602625599261</v>
      </c>
      <c r="AE26">
        <f>'IDT-1'!E26</f>
        <v>0</v>
      </c>
      <c r="AF26" s="26"/>
      <c r="AG26">
        <f t="shared" si="2"/>
        <v>115.0602625599261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6.06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87.082323461000954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1.2567632581748112</v>
      </c>
      <c r="AD27">
        <f t="shared" si="1"/>
        <v>91.335290164544276</v>
      </c>
      <c r="AE27">
        <f>'IDT-1'!E27</f>
        <v>0</v>
      </c>
      <c r="AF27" s="26"/>
      <c r="AG27">
        <f t="shared" si="2"/>
        <v>91.335290164544276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6.06</v>
      </c>
      <c r="H28">
        <f>PPCL_Spot!S28</f>
        <v>0</v>
      </c>
      <c r="I28">
        <f>Bawana_NG!S28</f>
        <v>18.47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88.22992944995643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1.1183809772683637</v>
      </c>
      <c r="AD28">
        <f t="shared" si="1"/>
        <v>125.97036643959115</v>
      </c>
      <c r="AE28">
        <f>'IDT-1'!E28</f>
        <v>0</v>
      </c>
      <c r="AF28" s="26"/>
      <c r="AG28">
        <f t="shared" si="2"/>
        <v>125.97036643959115</v>
      </c>
      <c r="AI28" s="75">
        <f>PXIL!K28</f>
        <v>0</v>
      </c>
      <c r="AJ28" s="75">
        <f>PXIL!Q28</f>
        <v>0</v>
      </c>
      <c r="AK28" s="75">
        <f>RTM_IEX!K28</f>
        <v>9.58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6.06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89.474196984351707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1.1248425315710422</v>
      </c>
      <c r="AD29">
        <f t="shared" si="1"/>
        <v>126.69817241968374</v>
      </c>
      <c r="AE29">
        <f>'IDT-1'!E29</f>
        <v>0</v>
      </c>
      <c r="AF29" s="26"/>
      <c r="AG29">
        <f t="shared" si="2"/>
        <v>126.69817241968374</v>
      </c>
      <c r="AI29" s="75">
        <f>PXIL!K29</f>
        <v>0</v>
      </c>
      <c r="AJ29" s="75">
        <f>PXIL!Q29</f>
        <v>0</v>
      </c>
      <c r="AK29" s="75">
        <f>RTM_IEX!K29</f>
        <v>9.58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6.06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92.426390821551735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1.1508218373384023</v>
      </c>
      <c r="AD30">
        <f t="shared" si="1"/>
        <v>129.62438695111641</v>
      </c>
      <c r="AE30">
        <f>'IDT-1'!E30</f>
        <v>0</v>
      </c>
      <c r="AF30" s="26"/>
      <c r="AG30">
        <f t="shared" si="2"/>
        <v>129.62438695111641</v>
      </c>
      <c r="AI30" s="75">
        <f>PXIL!K30</f>
        <v>0</v>
      </c>
      <c r="AJ30" s="75">
        <f>PXIL!Q30</f>
        <v>0</v>
      </c>
      <c r="AK30" s="75">
        <f>RTM_IEX!K30</f>
        <v>9.58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6.06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95.578464181551695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1.178560082906402</v>
      </c>
      <c r="AD31">
        <f t="shared" si="1"/>
        <v>132.74872206554838</v>
      </c>
      <c r="AE31">
        <f>'IDT-1'!E31</f>
        <v>0</v>
      </c>
      <c r="AF31" s="26"/>
      <c r="AG31">
        <f t="shared" si="2"/>
        <v>132.74872206554838</v>
      </c>
      <c r="AI31" s="75">
        <f>PXIL!K31</f>
        <v>0</v>
      </c>
      <c r="AJ31" s="75">
        <f>PXIL!Q31</f>
        <v>0</v>
      </c>
      <c r="AK31" s="75">
        <f>RTM_IEX!K31</f>
        <v>9.58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6.06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96.249455946451704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1.1001608104375222</v>
      </c>
      <c r="AD32">
        <f t="shared" si="1"/>
        <v>123.91811310291726</v>
      </c>
      <c r="AE32">
        <f>'IDT-1'!E32</f>
        <v>0</v>
      </c>
      <c r="AF32" s="26"/>
      <c r="AG32">
        <f t="shared" si="2"/>
        <v>123.91811310291726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6.06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96.755750050425164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1.1046161985524887</v>
      </c>
      <c r="AD33">
        <f t="shared" si="1"/>
        <v>124.41995181877576</v>
      </c>
      <c r="AE33">
        <f>'IDT-1'!E33</f>
        <v>0</v>
      </c>
      <c r="AF33" s="26"/>
      <c r="AG33">
        <f t="shared" si="2"/>
        <v>124.41995181877576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6.06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96.316569201363222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1.3115114070807434</v>
      </c>
      <c r="AD34">
        <f t="shared" si="1"/>
        <v>147.72387576118555</v>
      </c>
      <c r="AE34">
        <f>'IDT-1'!E34</f>
        <v>0</v>
      </c>
      <c r="AF34" s="26"/>
      <c r="AG34">
        <f t="shared" si="2"/>
        <v>147.72387576118555</v>
      </c>
      <c r="AI34" s="75">
        <f>PXIL!K34</f>
        <v>0</v>
      </c>
      <c r="AJ34" s="75">
        <f>PXIL!Q34</f>
        <v>0</v>
      </c>
      <c r="AK34" s="75">
        <f>RTM_IEX!K34</f>
        <v>23.95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6.06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95.623034765348805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1.3054083040438167</v>
      </c>
      <c r="AD35">
        <f t="shared" si="1"/>
        <v>147.03644442820806</v>
      </c>
      <c r="AE35">
        <f>'IDT-1'!E35</f>
        <v>0</v>
      </c>
      <c r="AF35" s="26"/>
      <c r="AG35">
        <f t="shared" si="2"/>
        <v>147.03644442820806</v>
      </c>
      <c r="AI35" s="75">
        <f>PXIL!K35</f>
        <v>0</v>
      </c>
      <c r="AJ35" s="75">
        <f>PXIL!Q35</f>
        <v>0</v>
      </c>
      <c r="AK35" s="75">
        <f>RTM_IEX!K35</f>
        <v>23.95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6.06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95.236728765348801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1.3020088112438166</v>
      </c>
      <c r="AD36">
        <f t="shared" si="1"/>
        <v>146.65353792100805</v>
      </c>
      <c r="AE36">
        <f>'IDT-1'!E36</f>
        <v>0</v>
      </c>
      <c r="AF36" s="26"/>
      <c r="AG36">
        <f t="shared" si="2"/>
        <v>146.65353792100805</v>
      </c>
      <c r="AI36" s="75">
        <f>PXIL!K36</f>
        <v>0</v>
      </c>
      <c r="AJ36" s="75">
        <f>PXIL!Q36</f>
        <v>0</v>
      </c>
      <c r="AK36" s="75">
        <f>RTM_IEX!K36</f>
        <v>23.95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6.06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91.535219629148841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1.1429795308452571</v>
      </c>
      <c r="AD37">
        <f t="shared" si="1"/>
        <v>128.74105806520669</v>
      </c>
      <c r="AE37">
        <f>'IDT-1'!E37</f>
        <v>0</v>
      </c>
      <c r="AF37" s="26"/>
      <c r="AG37">
        <f t="shared" si="2"/>
        <v>128.74105806520669</v>
      </c>
      <c r="AI37" s="75">
        <f>PXIL!K37</f>
        <v>0</v>
      </c>
      <c r="AJ37" s="75">
        <f>PXIL!Q37</f>
        <v>0</v>
      </c>
      <c r="AK37" s="75">
        <f>RTM_IEX!K37</f>
        <v>9.58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6.06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91.000052224148831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1.3490300576812568</v>
      </c>
      <c r="AD38">
        <f t="shared" si="1"/>
        <v>151.94984013337066</v>
      </c>
      <c r="AE38">
        <f>'IDT-1'!E38</f>
        <v>0</v>
      </c>
      <c r="AF38" s="26"/>
      <c r="AG38">
        <f t="shared" si="2"/>
        <v>151.94984013337066</v>
      </c>
      <c r="AI38" s="75">
        <f>PXIL!K38</f>
        <v>0</v>
      </c>
      <c r="AJ38" s="75">
        <f>PXIL!Q38</f>
        <v>0</v>
      </c>
      <c r="AK38" s="75">
        <f>RTM_IEX!K38</f>
        <v>33.53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2.0988179669030731</v>
      </c>
      <c r="F39">
        <f>GT_Spot!S39</f>
        <v>0</v>
      </c>
      <c r="G39">
        <f>PPCL_NG!S39</f>
        <v>6.06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89.54705674024882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1.3363316974229369</v>
      </c>
      <c r="AD39">
        <f t="shared" si="1"/>
        <v>150.51954300972895</v>
      </c>
      <c r="AE39">
        <f>'IDT-1'!E39</f>
        <v>0</v>
      </c>
      <c r="AF39" s="26"/>
      <c r="AG39">
        <f t="shared" si="2"/>
        <v>150.51954300972895</v>
      </c>
      <c r="AI39" s="75">
        <f>PXIL!K39</f>
        <v>0</v>
      </c>
      <c r="AJ39" s="75">
        <f>PXIL!Q39</f>
        <v>0</v>
      </c>
      <c r="AK39" s="75">
        <f>RTM_IEX!K39</f>
        <v>33.54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2.0988179669030731</v>
      </c>
      <c r="F40">
        <f>GT_Spot!S40</f>
        <v>0</v>
      </c>
      <c r="G40">
        <f>PPCL_NG!S40</f>
        <v>6.06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88.605815447048826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1.3279607740427768</v>
      </c>
      <c r="AD40">
        <f t="shared" si="1"/>
        <v>149.57667263990913</v>
      </c>
      <c r="AE40">
        <f>'IDT-1'!E40</f>
        <v>0</v>
      </c>
      <c r="AF40" s="26"/>
      <c r="AG40">
        <f t="shared" si="2"/>
        <v>149.57667263990913</v>
      </c>
      <c r="AI40" s="75">
        <f>PXIL!K40</f>
        <v>0</v>
      </c>
      <c r="AJ40" s="75">
        <f>PXIL!Q40</f>
        <v>0</v>
      </c>
      <c r="AK40" s="75">
        <f>RTM_IEX!K40</f>
        <v>33.53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2.0988179669030731</v>
      </c>
      <c r="F41">
        <f>GT_Spot!S41</f>
        <v>0</v>
      </c>
      <c r="G41">
        <f>PPCL_NG!S41</f>
        <v>6.06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88.422594373048838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1.1155884285915767</v>
      </c>
      <c r="AD41">
        <f t="shared" si="1"/>
        <v>125.65582391136033</v>
      </c>
      <c r="AE41">
        <f>'IDT-1'!E41</f>
        <v>0</v>
      </c>
      <c r="AF41" s="26"/>
      <c r="AG41">
        <f t="shared" si="2"/>
        <v>125.65582391136033</v>
      </c>
      <c r="AI41" s="75">
        <f>PXIL!K41</f>
        <v>0</v>
      </c>
      <c r="AJ41" s="75">
        <f>PXIL!Q41</f>
        <v>0</v>
      </c>
      <c r="AK41" s="75">
        <f>RTM_IEX!K41</f>
        <v>9.58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2.0988179669030731</v>
      </c>
      <c r="F42">
        <f>GT_Spot!S42</f>
        <v>0</v>
      </c>
      <c r="G42">
        <f>PPCL_NG!S42</f>
        <v>6.06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87.218540684087799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1.3157527561287197</v>
      </c>
      <c r="AD42">
        <f t="shared" si="1"/>
        <v>148.20160589486215</v>
      </c>
      <c r="AE42">
        <f>'IDT-1'!E42</f>
        <v>0</v>
      </c>
      <c r="AF42" s="26"/>
      <c r="AG42">
        <f t="shared" si="2"/>
        <v>148.20160589486215</v>
      </c>
      <c r="AI42" s="75">
        <f>PXIL!K42</f>
        <v>0</v>
      </c>
      <c r="AJ42" s="75">
        <f>PXIL!Q42</f>
        <v>0</v>
      </c>
      <c r="AK42" s="75">
        <f>RTM_IEX!K42</f>
        <v>33.53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2.0988179669030731</v>
      </c>
      <c r="F43">
        <f>GT_Spot!S43</f>
        <v>0</v>
      </c>
      <c r="G43">
        <f>PPCL_NG!S43</f>
        <v>9.09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86.659542299387809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1.42180157034336</v>
      </c>
      <c r="AD43">
        <f t="shared" si="1"/>
        <v>160.14655869594753</v>
      </c>
      <c r="AE43">
        <f>'IDT-1'!E43</f>
        <v>0</v>
      </c>
      <c r="AF43" s="26"/>
      <c r="AG43">
        <f t="shared" si="2"/>
        <v>160.14655869594753</v>
      </c>
      <c r="AI43" s="75">
        <f>PXIL!K43</f>
        <v>0</v>
      </c>
      <c r="AJ43" s="75">
        <f>PXIL!Q43</f>
        <v>0</v>
      </c>
      <c r="AK43" s="75">
        <f>RTM_IEX!K43</f>
        <v>43.11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2.0988179669030731</v>
      </c>
      <c r="F44">
        <f>GT_Spot!S44</f>
        <v>0</v>
      </c>
      <c r="G44">
        <f>PPCL_NG!S44</f>
        <v>9.09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86.380655412587814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1.41943536573952</v>
      </c>
      <c r="AD44">
        <f t="shared" si="1"/>
        <v>159.88003801375137</v>
      </c>
      <c r="AE44">
        <f>'IDT-1'!E44</f>
        <v>0</v>
      </c>
      <c r="AF44" s="26"/>
      <c r="AG44">
        <f t="shared" si="2"/>
        <v>159.88003801375137</v>
      </c>
      <c r="AI44" s="75">
        <f>PXIL!K44</f>
        <v>0</v>
      </c>
      <c r="AJ44" s="75">
        <f>PXIL!Q44</f>
        <v>0</v>
      </c>
      <c r="AK44" s="75">
        <f>RTM_IEX!K44</f>
        <v>43.12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2.0988179669030731</v>
      </c>
      <c r="F45">
        <f>GT_Spot!S45</f>
        <v>0</v>
      </c>
      <c r="G45">
        <f>PPCL_NG!S45</f>
        <v>9.09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86.248478762587823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1.4181842112195202</v>
      </c>
      <c r="AD45">
        <f t="shared" si="1"/>
        <v>159.73911251827138</v>
      </c>
      <c r="AE45">
        <f>'IDT-1'!E45</f>
        <v>0</v>
      </c>
      <c r="AF45" s="26"/>
      <c r="AG45">
        <f t="shared" si="2"/>
        <v>159.73911251827138</v>
      </c>
      <c r="AI45" s="75">
        <f>PXIL!K45</f>
        <v>0</v>
      </c>
      <c r="AJ45" s="75">
        <f>PXIL!Q45</f>
        <v>0</v>
      </c>
      <c r="AK45" s="75">
        <f>RTM_IEX!K45</f>
        <v>43.11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2.0988179669030731</v>
      </c>
      <c r="F46">
        <f>GT_Spot!S46</f>
        <v>0</v>
      </c>
      <c r="G46">
        <f>PPCL_NG!S46</f>
        <v>9.09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85.767415194987819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1.2874948518246399</v>
      </c>
      <c r="AD46">
        <f t="shared" si="1"/>
        <v>145.01873831006625</v>
      </c>
      <c r="AE46">
        <f>'IDT-1'!E46</f>
        <v>0</v>
      </c>
      <c r="AF46" s="26"/>
      <c r="AG46">
        <f t="shared" si="2"/>
        <v>145.01873831006625</v>
      </c>
      <c r="AI46" s="75">
        <f>PXIL!K46</f>
        <v>0</v>
      </c>
      <c r="AJ46" s="75">
        <f>PXIL!Q46</f>
        <v>0</v>
      </c>
      <c r="AK46" s="75">
        <f>RTM_IEX!K46</f>
        <v>28.74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2.0988179669030731</v>
      </c>
      <c r="F47">
        <f>GT_Spot!S47</f>
        <v>0</v>
      </c>
      <c r="G47">
        <f>PPCL_NG!S47</f>
        <v>9.09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85.286336196951723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1.1146533566419223</v>
      </c>
      <c r="AD47">
        <f t="shared" si="1"/>
        <v>125.55050080721288</v>
      </c>
      <c r="AE47">
        <f>'IDT-1'!E47</f>
        <v>0</v>
      </c>
      <c r="AF47" s="26"/>
      <c r="AG47">
        <f t="shared" si="2"/>
        <v>125.55050080721288</v>
      </c>
      <c r="AI47" s="75">
        <f>PXIL!K47</f>
        <v>0</v>
      </c>
      <c r="AJ47" s="75">
        <f>PXIL!Q47</f>
        <v>0</v>
      </c>
      <c r="AK47" s="75">
        <f>RTM_IEX!K47</f>
        <v>9.58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2.0988179669030731</v>
      </c>
      <c r="F48">
        <f>GT_Spot!S48</f>
        <v>0</v>
      </c>
      <c r="G48">
        <f>PPCL_NG!S48</f>
        <v>9.09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84.805272660151715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1.2790279975180823</v>
      </c>
      <c r="AD48">
        <f t="shared" si="1"/>
        <v>144.06506262953673</v>
      </c>
      <c r="AE48">
        <f>'IDT-1'!E48</f>
        <v>0</v>
      </c>
      <c r="AF48" s="26"/>
      <c r="AG48">
        <f t="shared" si="2"/>
        <v>144.06506262953673</v>
      </c>
      <c r="AI48" s="75">
        <f>PXIL!K48</f>
        <v>0</v>
      </c>
      <c r="AJ48" s="75">
        <f>PXIL!Q48</f>
        <v>0</v>
      </c>
      <c r="AK48" s="75">
        <f>RTM_IEX!K48</f>
        <v>28.74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2.0988179669030731</v>
      </c>
      <c r="F49">
        <f>GT_Spot!S49</f>
        <v>0</v>
      </c>
      <c r="G49">
        <f>PPCL_NG!S49</f>
        <v>9.09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84.805272660151715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1.2790279975180823</v>
      </c>
      <c r="AD49">
        <f t="shared" si="1"/>
        <v>144.06506262953673</v>
      </c>
      <c r="AE49">
        <f>'IDT-1'!E49</f>
        <v>0</v>
      </c>
      <c r="AF49" s="26"/>
      <c r="AG49">
        <f t="shared" si="2"/>
        <v>144.06506262953673</v>
      </c>
      <c r="AI49" s="75">
        <f>PXIL!K49</f>
        <v>0</v>
      </c>
      <c r="AJ49" s="75">
        <f>PXIL!Q49</f>
        <v>0</v>
      </c>
      <c r="AK49" s="75">
        <f>RTM_IEX!K49</f>
        <v>28.74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2.0988179669030731</v>
      </c>
      <c r="F50">
        <f>GT_Spot!S50</f>
        <v>0</v>
      </c>
      <c r="G50">
        <f>PPCL_NG!S50</f>
        <v>9.09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84.805272660151715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1.2791159975180824</v>
      </c>
      <c r="AD50">
        <f t="shared" si="1"/>
        <v>144.07497462953671</v>
      </c>
      <c r="AE50">
        <f>'IDT-1'!E50</f>
        <v>0</v>
      </c>
      <c r="AF50" s="26"/>
      <c r="AG50">
        <f t="shared" si="2"/>
        <v>144.07497462953671</v>
      </c>
      <c r="AI50" s="75">
        <f>PXIL!K50</f>
        <v>0</v>
      </c>
      <c r="AJ50" s="75">
        <f>PXIL!Q50</f>
        <v>0</v>
      </c>
      <c r="AK50" s="75">
        <f>RTM_IEX!K50</f>
        <v>28.75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2.0988179669030731</v>
      </c>
      <c r="F51">
        <f>GT_Spot!S51</f>
        <v>0</v>
      </c>
      <c r="G51">
        <f>PPCL_NG!S51</f>
        <v>9.09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84.804596660151716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1.2790220487180823</v>
      </c>
      <c r="AD51">
        <f t="shared" si="1"/>
        <v>144.06439257833674</v>
      </c>
      <c r="AE51">
        <f>'IDT-1'!E51</f>
        <v>0</v>
      </c>
      <c r="AF51" s="26"/>
      <c r="AG51">
        <f t="shared" si="2"/>
        <v>144.06439257833674</v>
      </c>
      <c r="AI51" s="75">
        <f>PXIL!K51</f>
        <v>0</v>
      </c>
      <c r="AJ51" s="75">
        <f>PXIL!Q51</f>
        <v>0</v>
      </c>
      <c r="AK51" s="75">
        <f>RTM_IEX!K51</f>
        <v>28.74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2.0988179669030731</v>
      </c>
      <c r="F52">
        <f>GT_Spot!S52</f>
        <v>0</v>
      </c>
      <c r="G52">
        <f>PPCL_NG!S52</f>
        <v>9.09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84.804596660151716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1.1104140487180822</v>
      </c>
      <c r="AD52">
        <f t="shared" si="1"/>
        <v>125.07300057833672</v>
      </c>
      <c r="AE52">
        <f>'IDT-1'!E52</f>
        <v>0</v>
      </c>
      <c r="AF52" s="26"/>
      <c r="AG52">
        <f t="shared" si="2"/>
        <v>125.07300057833672</v>
      </c>
      <c r="AI52" s="75">
        <f>PXIL!K52</f>
        <v>0</v>
      </c>
      <c r="AJ52" s="75">
        <f>PXIL!Q52</f>
        <v>0</v>
      </c>
      <c r="AK52" s="75">
        <f>RTM_IEX!K52</f>
        <v>9.58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2.0988179669030731</v>
      </c>
      <c r="F53">
        <f>GT_Spot!S53</f>
        <v>0</v>
      </c>
      <c r="G53">
        <f>PPCL_NG!S53</f>
        <v>9.09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84.804551178703775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1.2368696484813404</v>
      </c>
      <c r="AD53">
        <f t="shared" si="1"/>
        <v>139.31649949712551</v>
      </c>
      <c r="AE53">
        <f>'IDT-1'!E53</f>
        <v>0</v>
      </c>
      <c r="AF53" s="26"/>
      <c r="AG53">
        <f t="shared" si="2"/>
        <v>139.31649949712551</v>
      </c>
      <c r="AI53" s="75">
        <f>PXIL!K53</f>
        <v>0</v>
      </c>
      <c r="AJ53" s="75">
        <f>PXIL!Q53</f>
        <v>0</v>
      </c>
      <c r="AK53" s="75">
        <f>RTM_IEX!K53</f>
        <v>23.95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2.0988179669030731</v>
      </c>
      <c r="F54">
        <f>GT_Spot!S54</f>
        <v>0</v>
      </c>
      <c r="G54">
        <f>PPCL_NG!S54</f>
        <v>9.09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84.724551178703777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1.3205576484813406</v>
      </c>
      <c r="AD54">
        <f t="shared" si="1"/>
        <v>148.7428114971255</v>
      </c>
      <c r="AE54">
        <f>'IDT-1'!E54</f>
        <v>0</v>
      </c>
      <c r="AF54" s="26"/>
      <c r="AG54">
        <f t="shared" si="2"/>
        <v>148.7428114971255</v>
      </c>
      <c r="AI54" s="75">
        <f>PXIL!K54</f>
        <v>0</v>
      </c>
      <c r="AJ54" s="75">
        <f>PXIL!Q54</f>
        <v>0</v>
      </c>
      <c r="AK54" s="75">
        <f>RTM_IEX!K54</f>
        <v>33.54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2.0988179669030731</v>
      </c>
      <c r="F55">
        <f>GT_Spot!S55</f>
        <v>0</v>
      </c>
      <c r="G55">
        <f>PPCL_NG!S55</f>
        <v>9.09</v>
      </c>
      <c r="H55">
        <f>PPCL_Spot!S55</f>
        <v>0</v>
      </c>
      <c r="I55">
        <f>Bawana_NG!S55</f>
        <v>19.450911690259677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85.044758358003619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1.2521034945334641</v>
      </c>
      <c r="AD55">
        <f t="shared" si="1"/>
        <v>141.03238452063292</v>
      </c>
      <c r="AE55">
        <f>'IDT-1'!E55</f>
        <v>0</v>
      </c>
      <c r="AF55" s="26"/>
      <c r="AG55">
        <f t="shared" si="2"/>
        <v>141.03238452063292</v>
      </c>
      <c r="AI55" s="75">
        <f>PXIL!K55</f>
        <v>0</v>
      </c>
      <c r="AJ55" s="75">
        <f>PXIL!Q55</f>
        <v>0</v>
      </c>
      <c r="AK55" s="75">
        <f>RTM_IEX!K55</f>
        <v>23.95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2.0988179669030731</v>
      </c>
      <c r="F56">
        <f>GT_Spot!S56</f>
        <v>0</v>
      </c>
      <c r="G56">
        <f>PPCL_NG!S56</f>
        <v>4.2285904698433852</v>
      </c>
      <c r="H56">
        <f>PPCL_Spot!S56</f>
        <v>0</v>
      </c>
      <c r="I56">
        <f>Bawana_NG!S56</f>
        <v>19.450911690259677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84.724619910087227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1.2065058723264217</v>
      </c>
      <c r="AD56">
        <f t="shared" si="1"/>
        <v>135.89643416476693</v>
      </c>
      <c r="AE56">
        <f>'IDT-1'!E56</f>
        <v>0</v>
      </c>
      <c r="AF56" s="26"/>
      <c r="AG56">
        <f t="shared" si="2"/>
        <v>135.89643416476693</v>
      </c>
      <c r="AI56" s="75">
        <f>PXIL!K56</f>
        <v>0</v>
      </c>
      <c r="AJ56" s="75">
        <f>PXIL!Q56</f>
        <v>0</v>
      </c>
      <c r="AK56" s="75">
        <f>RTM_IEX!K56</f>
        <v>23.95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2.0988179669030731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84.724619910087227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1.0450382788718873</v>
      </c>
      <c r="AD57">
        <f t="shared" si="1"/>
        <v>117.70931159293347</v>
      </c>
      <c r="AE57">
        <f>'IDT-1'!E57</f>
        <v>0</v>
      </c>
      <c r="AF57" s="26"/>
      <c r="AG57">
        <f t="shared" si="2"/>
        <v>117.70931159293347</v>
      </c>
      <c r="AI57" s="75">
        <f>PXIL!K57</f>
        <v>0</v>
      </c>
      <c r="AJ57" s="75">
        <f>PXIL!Q57</f>
        <v>0</v>
      </c>
      <c r="AK57" s="75">
        <f>RTM_IEX!K57</f>
        <v>9.58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2.0988179669030731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84.734604270009356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1.213734141239202</v>
      </c>
      <c r="AD58">
        <f t="shared" si="1"/>
        <v>136.7106000904883</v>
      </c>
      <c r="AE58">
        <f>'IDT-1'!E58</f>
        <v>0</v>
      </c>
      <c r="AF58" s="26"/>
      <c r="AG58">
        <f t="shared" si="2"/>
        <v>136.7106000904883</v>
      </c>
      <c r="AI58" s="75">
        <f>PXIL!K58</f>
        <v>0</v>
      </c>
      <c r="AJ58" s="75">
        <f>PXIL!Q58</f>
        <v>0</v>
      </c>
      <c r="AK58" s="75">
        <f>RTM_IEX!K58</f>
        <v>28.74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2.0988179669030731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84.734554848904139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1.045125706333476</v>
      </c>
      <c r="AD59">
        <f t="shared" si="1"/>
        <v>117.71915910428879</v>
      </c>
      <c r="AE59">
        <f>'IDT-1'!E59</f>
        <v>0</v>
      </c>
      <c r="AF59" s="26"/>
      <c r="AG59">
        <f t="shared" si="2"/>
        <v>117.71915910428879</v>
      </c>
      <c r="AI59" s="75">
        <f>PXIL!K59</f>
        <v>0</v>
      </c>
      <c r="AJ59" s="75">
        <f>PXIL!Q59</f>
        <v>0</v>
      </c>
      <c r="AK59" s="75">
        <f>RTM_IEX!K59</f>
        <v>9.58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2.0988179669030731</v>
      </c>
      <c r="F60">
        <f>GT_Spot!S60</f>
        <v>0</v>
      </c>
      <c r="G60">
        <f>PPCL_NG!S60</f>
        <v>9.09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84.734554848904139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1.1251177063334761</v>
      </c>
      <c r="AD60">
        <f t="shared" si="1"/>
        <v>126.72916710428881</v>
      </c>
      <c r="AE60">
        <f>'IDT-1'!E60</f>
        <v>0</v>
      </c>
      <c r="AF60" s="26"/>
      <c r="AG60">
        <f t="shared" si="2"/>
        <v>126.72916710428881</v>
      </c>
      <c r="AI60" s="75">
        <f>PXIL!K60</f>
        <v>0</v>
      </c>
      <c r="AJ60" s="75">
        <f>PXIL!Q60</f>
        <v>0</v>
      </c>
      <c r="AK60" s="75">
        <f>RTM_IEX!K60</f>
        <v>9.58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2.0988179669030731</v>
      </c>
      <c r="F61">
        <f>GT_Spot!S61</f>
        <v>0</v>
      </c>
      <c r="G61">
        <f>PPCL_NG!S61</f>
        <v>9.09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85.215618385704147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1.2558070654573161</v>
      </c>
      <c r="AD61">
        <f t="shared" si="1"/>
        <v>141.44954128196497</v>
      </c>
      <c r="AE61">
        <f>'IDT-1'!E61</f>
        <v>0</v>
      </c>
      <c r="AF61" s="26"/>
      <c r="AG61">
        <f t="shared" si="2"/>
        <v>141.44954128196497</v>
      </c>
      <c r="AI61" s="75">
        <f>PXIL!K61</f>
        <v>0</v>
      </c>
      <c r="AJ61" s="75">
        <f>PXIL!Q61</f>
        <v>0</v>
      </c>
      <c r="AK61" s="75">
        <f>RTM_IEX!K61</f>
        <v>23.95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2.0988179669030731</v>
      </c>
      <c r="F62">
        <f>GT_Spot!S62</f>
        <v>0</v>
      </c>
      <c r="G62">
        <f>PPCL_NG!S62</f>
        <v>9.09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85.199251759304133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1.129207039144996</v>
      </c>
      <c r="AD62">
        <f t="shared" si="1"/>
        <v>127.18977468187728</v>
      </c>
      <c r="AE62">
        <f>'IDT-1'!E62</f>
        <v>0</v>
      </c>
      <c r="AF62" s="26"/>
      <c r="AG62">
        <f t="shared" si="2"/>
        <v>127.18977468187728</v>
      </c>
      <c r="AI62" s="75">
        <f>PXIL!K62</f>
        <v>0</v>
      </c>
      <c r="AJ62" s="75">
        <f>PXIL!Q62</f>
        <v>0</v>
      </c>
      <c r="AK62" s="75">
        <f>RTM_IEX!K62</f>
        <v>9.58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2.0988179669030731</v>
      </c>
      <c r="F63">
        <f>GT_Spot!S63</f>
        <v>0</v>
      </c>
      <c r="G63">
        <f>PPCL_NG!S63</f>
        <v>12.12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85.666725668929701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1.159984809549701</v>
      </c>
      <c r="AD63">
        <f t="shared" si="1"/>
        <v>130.65647082109814</v>
      </c>
      <c r="AE63">
        <f>'IDT-1'!E63</f>
        <v>0</v>
      </c>
      <c r="AF63" s="26"/>
      <c r="AG63">
        <f t="shared" si="2"/>
        <v>130.65647082109814</v>
      </c>
      <c r="AI63" s="75">
        <f>PXIL!K63</f>
        <v>0</v>
      </c>
      <c r="AJ63" s="75">
        <f>PXIL!Q63</f>
        <v>0</v>
      </c>
      <c r="AK63" s="75">
        <f>RTM_IEX!K63</f>
        <v>9.58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2.0988179669030731</v>
      </c>
      <c r="F64">
        <f>GT_Spot!S64</f>
        <v>0</v>
      </c>
      <c r="G64">
        <f>PPCL_NG!S64</f>
        <v>12.12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86.14778923652969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1.164218168944581</v>
      </c>
      <c r="AD64">
        <f t="shared" si="1"/>
        <v>131.13330102930325</v>
      </c>
      <c r="AE64">
        <f>'IDT-1'!E64</f>
        <v>0</v>
      </c>
      <c r="AF64" s="26"/>
      <c r="AG64">
        <f t="shared" si="2"/>
        <v>131.13330102930325</v>
      </c>
      <c r="AI64" s="75">
        <f>PXIL!K64</f>
        <v>0</v>
      </c>
      <c r="AJ64" s="75">
        <f>PXIL!Q64</f>
        <v>0</v>
      </c>
      <c r="AK64" s="75">
        <f>RTM_IEX!K64</f>
        <v>9.58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2.0988179669030731</v>
      </c>
      <c r="F65">
        <f>GT_Spot!S65</f>
        <v>0</v>
      </c>
      <c r="G65">
        <f>PPCL_NG!S65</f>
        <v>12.12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86.234986882529711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1.2914415082293813</v>
      </c>
      <c r="AD65">
        <f t="shared" si="1"/>
        <v>145.46327533601846</v>
      </c>
      <c r="AE65">
        <f>'IDT-1'!E65</f>
        <v>0</v>
      </c>
      <c r="AF65" s="26"/>
      <c r="AG65">
        <f t="shared" si="2"/>
        <v>145.46327533601846</v>
      </c>
      <c r="AI65" s="75">
        <f>PXIL!K65</f>
        <v>0</v>
      </c>
      <c r="AJ65" s="75">
        <f>PXIL!Q65</f>
        <v>0</v>
      </c>
      <c r="AK65" s="75">
        <f>RTM_IEX!K65</f>
        <v>23.95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2.0988179669030731</v>
      </c>
      <c r="F66">
        <f>GT_Spot!S66</f>
        <v>0</v>
      </c>
      <c r="G66">
        <f>PPCL_NG!S66</f>
        <v>12.12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86.619631515729708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1.1683703810015411</v>
      </c>
      <c r="AD66">
        <f t="shared" si="1"/>
        <v>131.60099109644631</v>
      </c>
      <c r="AE66">
        <f>'IDT-1'!E66</f>
        <v>0</v>
      </c>
      <c r="AF66" s="26"/>
      <c r="AG66">
        <f t="shared" si="2"/>
        <v>131.60099109644631</v>
      </c>
      <c r="AI66" s="75">
        <f>PXIL!K66</f>
        <v>0</v>
      </c>
      <c r="AJ66" s="75">
        <f>PXIL!Q66</f>
        <v>0</v>
      </c>
      <c r="AK66" s="75">
        <f>RTM_IEX!K66</f>
        <v>9.58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2.0988179669030731</v>
      </c>
      <c r="F67">
        <f>GT_Spot!S67</f>
        <v>0</v>
      </c>
      <c r="G67">
        <f>PPCL_NG!S67</f>
        <v>12.12</v>
      </c>
      <c r="H67">
        <f>PPCL_Spot!S67</f>
        <v>0</v>
      </c>
      <c r="I67">
        <f>Bawana_NG!S67</f>
        <v>18.849136786188581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87.036598208629712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1.1645440660631481</v>
      </c>
      <c r="AD67">
        <f t="shared" si="1"/>
        <v>131.17000889565824</v>
      </c>
      <c r="AE67">
        <f>'IDT-1'!E67</f>
        <v>0</v>
      </c>
      <c r="AF67" s="26"/>
      <c r="AG67">
        <f t="shared" si="2"/>
        <v>131.17000889565824</v>
      </c>
      <c r="AI67" s="75">
        <f>PXIL!K67</f>
        <v>0</v>
      </c>
      <c r="AJ67" s="75">
        <f>PXIL!Q67</f>
        <v>0</v>
      </c>
      <c r="AK67" s="75">
        <f>RTM_IEX!K67</f>
        <v>9.58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2.0988179669030731</v>
      </c>
      <c r="F68">
        <f>GT_Spot!S68</f>
        <v>0</v>
      </c>
      <c r="G68">
        <f>PPCL_NG!S68</f>
        <v>12.12</v>
      </c>
      <c r="H68">
        <f>PPCL_Spot!S68</f>
        <v>0</v>
      </c>
      <c r="I68">
        <f>Bawana_NG!S68</f>
        <v>18.66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87.450826869629694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1.1665248745614885</v>
      </c>
      <c r="AD68">
        <f t="shared" ref="AD68:AD98" si="4">SUM(B68:AB68,AI68:AR68)-AC68</f>
        <v>131.39311996197131</v>
      </c>
      <c r="AE68">
        <f>'IDT-1'!E68</f>
        <v>0</v>
      </c>
      <c r="AF68" s="26"/>
      <c r="AG68">
        <f t="shared" ref="AG68:AG98" si="5">SUM(AD68:AF68)+AT68</f>
        <v>131.39311996197131</v>
      </c>
      <c r="AI68" s="75">
        <f>PXIL!K68</f>
        <v>0</v>
      </c>
      <c r="AJ68" s="75">
        <f>PXIL!Q68</f>
        <v>0</v>
      </c>
      <c r="AK68" s="75">
        <f>RTM_IEX!K68</f>
        <v>9.58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2.0988179669030731</v>
      </c>
      <c r="F69">
        <f>GT_Spot!S69</f>
        <v>0</v>
      </c>
      <c r="G69">
        <f>PPCL_NG!S69</f>
        <v>12.12</v>
      </c>
      <c r="H69">
        <f>PPCL_Spot!S69</f>
        <v>0</v>
      </c>
      <c r="I69">
        <f>Bawana_NG!S69</f>
        <v>18.479157587637328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88.4299882479297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1.2578540814617372</v>
      </c>
      <c r="AD69">
        <f t="shared" si="4"/>
        <v>141.68010972100836</v>
      </c>
      <c r="AE69">
        <f>'IDT-1'!E69</f>
        <v>0</v>
      </c>
      <c r="AF69" s="26"/>
      <c r="AG69">
        <f t="shared" si="5"/>
        <v>141.68010972100836</v>
      </c>
      <c r="AI69" s="75">
        <f>PXIL!K69</f>
        <v>0</v>
      </c>
      <c r="AJ69" s="75">
        <f>PXIL!Q69</f>
        <v>0</v>
      </c>
      <c r="AK69" s="75">
        <f>RTM_IEX!K69</f>
        <v>19.16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2.0988179669030731</v>
      </c>
      <c r="F70">
        <f>GT_Spot!S70</f>
        <v>0</v>
      </c>
      <c r="G70">
        <f>PPCL_NG!S70</f>
        <v>12.12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90.872515476829705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1.2747797343048486</v>
      </c>
      <c r="AD70">
        <f t="shared" si="4"/>
        <v>143.58655370942793</v>
      </c>
      <c r="AE70">
        <f>'IDT-1'!E70</f>
        <v>0</v>
      </c>
      <c r="AF70" s="26"/>
      <c r="AG70">
        <f t="shared" si="5"/>
        <v>143.58655370942793</v>
      </c>
      <c r="AI70" s="75">
        <f>PXIL!K70</f>
        <v>0</v>
      </c>
      <c r="AJ70" s="75">
        <f>PXIL!Q70</f>
        <v>0</v>
      </c>
      <c r="AK70" s="75">
        <f>RTM_IEX!K70</f>
        <v>19.16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2.0988179669030731</v>
      </c>
      <c r="F71">
        <f>GT_Spot!S71</f>
        <v>0</v>
      </c>
      <c r="G71">
        <f>PPCL_NG!S71</f>
        <v>12.12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92.763567719329671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1.1228129940388483</v>
      </c>
      <c r="AD71">
        <f t="shared" si="4"/>
        <v>126.46957269219389</v>
      </c>
      <c r="AE71">
        <f>'IDT-1'!E71</f>
        <v>0</v>
      </c>
      <c r="AF71" s="26"/>
      <c r="AG71">
        <f t="shared" si="5"/>
        <v>126.46957269219389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2.0988179669030731</v>
      </c>
      <c r="F72">
        <f>GT_Spot!S72</f>
        <v>0</v>
      </c>
      <c r="G72">
        <f>PPCL_NG!S72</f>
        <v>12.12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94.585087425229688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1.2231463674507683</v>
      </c>
      <c r="AD72">
        <f t="shared" si="4"/>
        <v>137.77075902468201</v>
      </c>
      <c r="AE72">
        <f>'IDT-1'!E72</f>
        <v>0</v>
      </c>
      <c r="AF72" s="26"/>
      <c r="AG72">
        <f t="shared" si="5"/>
        <v>137.77075902468201</v>
      </c>
      <c r="AI72" s="75">
        <f>PXIL!K72</f>
        <v>0</v>
      </c>
      <c r="AJ72" s="75">
        <f>PXIL!Q72</f>
        <v>0</v>
      </c>
      <c r="AK72" s="75">
        <f>RTM_IEX!K72</f>
        <v>9.58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2.0988179669030731</v>
      </c>
      <c r="F73">
        <f>GT_Spot!S73</f>
        <v>0</v>
      </c>
      <c r="G73">
        <f>PPCL_NG!S73</f>
        <v>15.146970605878826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97.396183795129701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1.1902173568376222</v>
      </c>
      <c r="AD73">
        <f t="shared" si="4"/>
        <v>134.06175501107398</v>
      </c>
      <c r="AE73">
        <f>'IDT-1'!E73</f>
        <v>0</v>
      </c>
      <c r="AF73" s="26"/>
      <c r="AG73">
        <f t="shared" si="5"/>
        <v>134.06175501107398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2.0988179669030731</v>
      </c>
      <c r="F74">
        <f>GT_Spot!S74</f>
        <v>0</v>
      </c>
      <c r="G74">
        <f>PPCL_NG!S74</f>
        <v>15.146970605878826</v>
      </c>
      <c r="H74">
        <f>PPCL_Spot!S74</f>
        <v>0</v>
      </c>
      <c r="I74">
        <f>Bawana_NG!S74</f>
        <v>17.959999999999997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97.865059257029685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1.2786474609023419</v>
      </c>
      <c r="AD74">
        <f t="shared" si="4"/>
        <v>144.02220036890927</v>
      </c>
      <c r="AE74">
        <f>'IDT-1'!E74</f>
        <v>0</v>
      </c>
      <c r="AF74" s="26"/>
      <c r="AG74">
        <f t="shared" si="5"/>
        <v>144.02220036890927</v>
      </c>
      <c r="AI74" s="75">
        <f>PXIL!K74</f>
        <v>0</v>
      </c>
      <c r="AJ74" s="75">
        <f>PXIL!Q74</f>
        <v>0</v>
      </c>
      <c r="AK74" s="75">
        <f>RTM_IEX!K74</f>
        <v>9.58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15.146970605878826</v>
      </c>
      <c r="H75">
        <f>PPCL_Spot!S75</f>
        <v>0</v>
      </c>
      <c r="I75">
        <f>Bawana_NG!S75</f>
        <v>17.959999999999997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98.008951257029693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1.1956097105023422</v>
      </c>
      <c r="AD75">
        <f t="shared" si="4"/>
        <v>134.66913011930927</v>
      </c>
      <c r="AE75">
        <f>'IDT-1'!E75</f>
        <v>0</v>
      </c>
      <c r="AF75" s="26"/>
      <c r="AG75">
        <f t="shared" si="5"/>
        <v>134.66913011930927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19.696969696969695</v>
      </c>
      <c r="H76">
        <f>PPCL_Spot!S76</f>
        <v>0</v>
      </c>
      <c r="I76">
        <f>Bawana_NG!S76</f>
        <v>17.959999999999997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97.804578811629696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1.4446992249844217</v>
      </c>
      <c r="AD76">
        <f t="shared" si="4"/>
        <v>162.72566725051806</v>
      </c>
      <c r="AE76">
        <f>'IDT-1'!E76</f>
        <v>0</v>
      </c>
      <c r="AF76" s="26"/>
      <c r="AG76">
        <f t="shared" si="5"/>
        <v>162.72566725051806</v>
      </c>
      <c r="AI76" s="75">
        <f>PXIL!K76</f>
        <v>0</v>
      </c>
      <c r="AJ76" s="75">
        <f>PXIL!Q76</f>
        <v>0</v>
      </c>
      <c r="AK76" s="75">
        <f>RTM_IEX!K76</f>
        <v>23.96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2.0988179669030731</v>
      </c>
      <c r="F77">
        <f>GT_Spot!S77</f>
        <v>0</v>
      </c>
      <c r="G77">
        <f>PPCL_NG!S77</f>
        <v>19.696969696969695</v>
      </c>
      <c r="H77">
        <f>PPCL_Spot!S77</f>
        <v>0</v>
      </c>
      <c r="I77">
        <f>Bawana_NG!S77</f>
        <v>17.959999999999997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96.575819980229682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1.2230381472681018</v>
      </c>
      <c r="AD77">
        <f t="shared" si="4"/>
        <v>137.75856949683435</v>
      </c>
      <c r="AE77">
        <f>'IDT-1'!E77</f>
        <v>0</v>
      </c>
      <c r="AF77" s="26"/>
      <c r="AG77">
        <f t="shared" si="5"/>
        <v>137.75856949683435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2.0986175115207373</v>
      </c>
      <c r="F78">
        <f>GT_Spot!S78</f>
        <v>0</v>
      </c>
      <c r="G78">
        <f>PPCL_NG!S78</f>
        <v>19.696969696969695</v>
      </c>
      <c r="H78">
        <f>PPCL_Spot!S78</f>
        <v>0</v>
      </c>
      <c r="I78">
        <f>Bawana_NG!S78</f>
        <v>17.959999999999997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95.254685877729685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1.3508904031587372</v>
      </c>
      <c r="AD78">
        <f t="shared" si="4"/>
        <v>152.15938268306138</v>
      </c>
      <c r="AE78">
        <f>'IDT-1'!E78</f>
        <v>0</v>
      </c>
      <c r="AF78" s="26"/>
      <c r="AG78">
        <f t="shared" si="5"/>
        <v>152.15938268306138</v>
      </c>
      <c r="AI78" s="75">
        <f>PXIL!K78</f>
        <v>0</v>
      </c>
      <c r="AJ78" s="75">
        <f>PXIL!Q78</f>
        <v>0</v>
      </c>
      <c r="AK78" s="75">
        <f>RTM_IEX!K78</f>
        <v>15.85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2.0986175115207373</v>
      </c>
      <c r="F79">
        <f>GT_Spot!S79</f>
        <v>0</v>
      </c>
      <c r="G79">
        <f>PPCL_NG!S79</f>
        <v>19.696969696969695</v>
      </c>
      <c r="H79">
        <f>PPCL_Spot!S79</f>
        <v>0</v>
      </c>
      <c r="I79">
        <f>Bawana_NG!S79</f>
        <v>17.959999999999997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92.036202912729706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1.1830877530667372</v>
      </c>
      <c r="AD79">
        <f t="shared" si="4"/>
        <v>133.25870236815339</v>
      </c>
      <c r="AE79">
        <f>'IDT-1'!E79</f>
        <v>0</v>
      </c>
      <c r="AF79" s="26"/>
      <c r="AG79">
        <f t="shared" si="5"/>
        <v>133.25870236815339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2.0986175115207373</v>
      </c>
      <c r="F80">
        <f>GT_Spot!S80</f>
        <v>0</v>
      </c>
      <c r="G80">
        <f>PPCL_NG!S80</f>
        <v>20.606060606060602</v>
      </c>
      <c r="H80">
        <f>PPCL_Spot!S80</f>
        <v>0</v>
      </c>
      <c r="I80">
        <f>Bawana_NG!S80</f>
        <v>17.959999999999997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90.469577140829699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1.3801414462740174</v>
      </c>
      <c r="AD80">
        <f t="shared" si="4"/>
        <v>155.45411381213702</v>
      </c>
      <c r="AE80">
        <f>'IDT-1'!E80</f>
        <v>0</v>
      </c>
      <c r="AF80" s="26"/>
      <c r="AG80">
        <f t="shared" si="5"/>
        <v>155.45411381213702</v>
      </c>
      <c r="AI80" s="75">
        <f>PXIL!K80</f>
        <v>0</v>
      </c>
      <c r="AJ80" s="75">
        <f>PXIL!Q80</f>
        <v>0</v>
      </c>
      <c r="AK80" s="75">
        <f>RTM_IEX!K80</f>
        <v>23.05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2.0986175115207373</v>
      </c>
      <c r="F81">
        <f>GT_Spot!S81</f>
        <v>0</v>
      </c>
      <c r="G81">
        <f>PPCL_NG!S81</f>
        <v>22.424242424242422</v>
      </c>
      <c r="H81">
        <f>PPCL_Spot!S81</f>
        <v>0</v>
      </c>
      <c r="I81">
        <f>Bawana_NG!S81</f>
        <v>17.959999999999997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88.800747298129707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1.2630077436582574</v>
      </c>
      <c r="AD81">
        <f t="shared" si="4"/>
        <v>142.26059949023463</v>
      </c>
      <c r="AE81">
        <f>'IDT-1'!E81</f>
        <v>0</v>
      </c>
      <c r="AF81" s="26"/>
      <c r="AG81">
        <f t="shared" si="5"/>
        <v>142.26059949023463</v>
      </c>
      <c r="AI81" s="75">
        <f>PXIL!K81</f>
        <v>0</v>
      </c>
      <c r="AJ81" s="75">
        <f>PXIL!Q81</f>
        <v>0</v>
      </c>
      <c r="AK81" s="75">
        <f>RTM_IEX!K81</f>
        <v>9.59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2.0986175115207373</v>
      </c>
      <c r="F82">
        <f>GT_Spot!S82</f>
        <v>0</v>
      </c>
      <c r="G82">
        <f>PPCL_NG!S82</f>
        <v>37.878787878787875</v>
      </c>
      <c r="H82">
        <f>PPCL_Spot!S82</f>
        <v>0</v>
      </c>
      <c r="I82">
        <f>Bawana_NG!S82</f>
        <v>17.959999999999997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88.576155573529704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1.3126393364817772</v>
      </c>
      <c r="AD82">
        <f t="shared" si="4"/>
        <v>147.85092162735654</v>
      </c>
      <c r="AE82">
        <f>'IDT-1'!E82</f>
        <v>0</v>
      </c>
      <c r="AF82" s="26"/>
      <c r="AG82">
        <f t="shared" si="5"/>
        <v>147.85092162735654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2.0986175115207373</v>
      </c>
      <c r="F83">
        <f>GT_Spot!S83</f>
        <v>0</v>
      </c>
      <c r="G83">
        <f>PPCL_NG!S83</f>
        <v>42.424242424242422</v>
      </c>
      <c r="H83">
        <f>PPCL_Spot!S83</f>
        <v>0</v>
      </c>
      <c r="I83">
        <f>Bawana_NG!S83</f>
        <v>18.47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88.227776612329706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1.4383656016232174</v>
      </c>
      <c r="AD83">
        <f t="shared" si="4"/>
        <v>162.01227094646967</v>
      </c>
      <c r="AE83">
        <f>'IDT-1'!E83</f>
        <v>0</v>
      </c>
      <c r="AF83" s="26"/>
      <c r="AG83">
        <f t="shared" si="5"/>
        <v>162.01227094646967</v>
      </c>
      <c r="AI83" s="75">
        <f>PXIL!K83</f>
        <v>0</v>
      </c>
      <c r="AJ83" s="75">
        <f>PXIL!Q83</f>
        <v>0</v>
      </c>
      <c r="AK83" s="75">
        <f>RTM_IEX!K83</f>
        <v>9.58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2.0986175115207373</v>
      </c>
      <c r="F84">
        <f>GT_Spot!S84</f>
        <v>0</v>
      </c>
      <c r="G84">
        <f>PPCL_NG!S84</f>
        <v>42.424242424242422</v>
      </c>
      <c r="H84">
        <f>PPCL_Spot!S84</f>
        <v>0</v>
      </c>
      <c r="I84">
        <f>Bawana_NG!S84</f>
        <v>18.47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87.408334114329705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1.4733065076408174</v>
      </c>
      <c r="AD84">
        <f t="shared" si="4"/>
        <v>165.94788754245207</v>
      </c>
      <c r="AE84">
        <f>'IDT-1'!E84</f>
        <v>0</v>
      </c>
      <c r="AF84" s="26"/>
      <c r="AG84">
        <f t="shared" si="5"/>
        <v>165.94788754245207</v>
      </c>
      <c r="AI84" s="75">
        <f>PXIL!K84</f>
        <v>0</v>
      </c>
      <c r="AJ84" s="75">
        <f>PXIL!Q84</f>
        <v>0</v>
      </c>
      <c r="AK84" s="75">
        <f>RTM_IEX!K84</f>
        <v>14.37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2.0986175115207373</v>
      </c>
      <c r="F85">
        <f>GT_Spot!S85</f>
        <v>0</v>
      </c>
      <c r="G85">
        <f>PPCL_NG!S85</f>
        <v>42.42</v>
      </c>
      <c r="H85">
        <f>PPCL_Spot!S85</f>
        <v>0</v>
      </c>
      <c r="I85">
        <f>Bawana_NG!S85</f>
        <v>18.47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86.724757793929697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1.3407977026879638</v>
      </c>
      <c r="AD85">
        <f t="shared" si="4"/>
        <v>151.02257760276248</v>
      </c>
      <c r="AE85">
        <f>'IDT-1'!E85</f>
        <v>0</v>
      </c>
      <c r="AF85" s="26"/>
      <c r="AG85">
        <f t="shared" si="5"/>
        <v>151.02257760276248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2.0986175115207373</v>
      </c>
      <c r="F86">
        <f>GT_Spot!S86</f>
        <v>0</v>
      </c>
      <c r="G86">
        <f>PPCL_NG!S86</f>
        <v>44.24</v>
      </c>
      <c r="H86">
        <f>PPCL_Spot!S86</f>
        <v>0</v>
      </c>
      <c r="I86">
        <f>Bawana_NG!S86</f>
        <v>18.47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86.716035036529689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1.4410409424228439</v>
      </c>
      <c r="AD86">
        <f t="shared" si="4"/>
        <v>162.31361160562761</v>
      </c>
      <c r="AE86">
        <f>'IDT-1'!E86</f>
        <v>0</v>
      </c>
      <c r="AF86" s="26"/>
      <c r="AG86">
        <f t="shared" si="5"/>
        <v>162.31361160562761</v>
      </c>
      <c r="AI86" s="75">
        <f>PXIL!K86</f>
        <v>0</v>
      </c>
      <c r="AJ86" s="75">
        <f>PXIL!Q86</f>
        <v>0</v>
      </c>
      <c r="AK86" s="75">
        <f>RTM_IEX!K86</f>
        <v>9.58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44.24</v>
      </c>
      <c r="H87">
        <f>PPCL_Spot!S87</f>
        <v>0</v>
      </c>
      <c r="I87">
        <f>Bawana_NG!S87</f>
        <v>18.47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86.524134462529688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1.3550499813790082</v>
      </c>
      <c r="AD87">
        <f t="shared" si="4"/>
        <v>152.62790244805373</v>
      </c>
      <c r="AE87">
        <f>'IDT-1'!E87</f>
        <v>0</v>
      </c>
      <c r="AF87" s="26"/>
      <c r="AG87">
        <f t="shared" si="5"/>
        <v>152.62790244805373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44.24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86.183080233646294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1.4893367297192071</v>
      </c>
      <c r="AD88">
        <f t="shared" si="4"/>
        <v>167.75347346564521</v>
      </c>
      <c r="AE88">
        <f>'IDT-1'!E88</f>
        <v>0</v>
      </c>
      <c r="AF88" s="26"/>
      <c r="AG88">
        <f t="shared" si="5"/>
        <v>167.75347346564521</v>
      </c>
      <c r="AI88" s="75">
        <f>PXIL!K88</f>
        <v>0</v>
      </c>
      <c r="AJ88" s="75">
        <f>PXIL!Q88</f>
        <v>0</v>
      </c>
      <c r="AK88" s="75">
        <f>RTM_IEX!K88</f>
        <v>14.37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44.24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86.213219477136676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1.3631459550619223</v>
      </c>
      <c r="AD89">
        <f t="shared" si="4"/>
        <v>153.53980348379287</v>
      </c>
      <c r="AE89">
        <f>'IDT-1'!E89</f>
        <v>0</v>
      </c>
      <c r="AF89" s="26"/>
      <c r="AG89">
        <f t="shared" si="5"/>
        <v>153.53980348379287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44.24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86.253318809506808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1.4478028291867795</v>
      </c>
      <c r="AD90">
        <f t="shared" si="4"/>
        <v>163.07524594203818</v>
      </c>
      <c r="AE90">
        <f>'IDT-1'!E90</f>
        <v>0</v>
      </c>
      <c r="AF90" s="26"/>
      <c r="AG90">
        <f t="shared" si="5"/>
        <v>163.07524594203818</v>
      </c>
      <c r="AI90" s="75">
        <f>PXIL!K90</f>
        <v>0</v>
      </c>
      <c r="AJ90" s="75">
        <f>PXIL!Q90</f>
        <v>0</v>
      </c>
      <c r="AK90" s="75">
        <f>RTM_IEX!K90</f>
        <v>9.58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44.24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86.283113588836827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1.3637610232448838</v>
      </c>
      <c r="AD91">
        <f t="shared" si="4"/>
        <v>153.60908252731008</v>
      </c>
      <c r="AE91">
        <f>'IDT-1'!E91</f>
        <v>0</v>
      </c>
      <c r="AF91" s="26"/>
      <c r="AG91">
        <f t="shared" si="5"/>
        <v>153.60908252731008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44.24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86.293113588836817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1.3638490232448837</v>
      </c>
      <c r="AD92">
        <f t="shared" si="4"/>
        <v>153.61899452731006</v>
      </c>
      <c r="AE92">
        <f>'IDT-1'!E92</f>
        <v>0</v>
      </c>
      <c r="AF92" s="26"/>
      <c r="AG92">
        <f t="shared" si="5"/>
        <v>153.61899452731006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44.24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86.002078219586252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1.3612879119954786</v>
      </c>
      <c r="AD93">
        <f t="shared" si="4"/>
        <v>153.33052026930889</v>
      </c>
      <c r="AE93">
        <f>'IDT-1'!E93</f>
        <v>0</v>
      </c>
      <c r="AF93" s="26"/>
      <c r="AG93">
        <f t="shared" si="5"/>
        <v>153.33052026930889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44.24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85.971953717910466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1.3610228163807316</v>
      </c>
      <c r="AD94">
        <f t="shared" si="4"/>
        <v>153.30066086324786</v>
      </c>
      <c r="AE94">
        <f>'IDT-1'!E94</f>
        <v>0</v>
      </c>
      <c r="AF94" s="26"/>
      <c r="AG94">
        <f t="shared" si="5"/>
        <v>153.30066086324786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44.24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85.710373603464845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1.3587209113736103</v>
      </c>
      <c r="AD95">
        <f t="shared" si="4"/>
        <v>153.04138265380936</v>
      </c>
      <c r="AE95">
        <f>'IDT-1'!E95</f>
        <v>0</v>
      </c>
      <c r="AF95" s="26"/>
      <c r="AG95">
        <f t="shared" si="5"/>
        <v>153.04138265380936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44.24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85.710373603464845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1.3587209113736103</v>
      </c>
      <c r="AD96">
        <f t="shared" si="4"/>
        <v>153.04138265380936</v>
      </c>
      <c r="AE96">
        <f>'IDT-1'!E96</f>
        <v>0</v>
      </c>
      <c r="AF96" s="26"/>
      <c r="AG96">
        <f t="shared" si="5"/>
        <v>153.04138265380936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44.24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86.439669175500612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1.3651387124075249</v>
      </c>
      <c r="AD97">
        <f t="shared" si="4"/>
        <v>153.76426042481123</v>
      </c>
      <c r="AE97">
        <f>'IDT-1'!E97</f>
        <v>0</v>
      </c>
      <c r="AF97" s="26"/>
      <c r="AG97">
        <f t="shared" si="5"/>
        <v>153.76426042481123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44.24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86.729657759010024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1.3676906119424079</v>
      </c>
      <c r="AD98">
        <f t="shared" si="4"/>
        <v>154.05169710878576</v>
      </c>
      <c r="AE98">
        <f>'IDT-1'!E98</f>
        <v>0</v>
      </c>
      <c r="AF98" s="26"/>
      <c r="AG98">
        <f t="shared" si="5"/>
        <v>154.05169710878576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5.037118018106352E-2</v>
      </c>
      <c r="F99">
        <f t="shared" si="6"/>
        <v>0</v>
      </c>
      <c r="G99">
        <f t="shared" si="6"/>
        <v>0.34156445349394787</v>
      </c>
      <c r="H99">
        <f t="shared" si="6"/>
        <v>0</v>
      </c>
      <c r="I99">
        <f t="shared" si="6"/>
        <v>0.45309801737895949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2.115567964000681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2.9215220632174254E-2</v>
      </c>
      <c r="AD99">
        <f t="shared" si="6"/>
        <v>3.2053188944224789</v>
      </c>
      <c r="AE99">
        <f t="shared" si="6"/>
        <v>0</v>
      </c>
      <c r="AG99">
        <f t="shared" si="6"/>
        <v>3.2053188944224789</v>
      </c>
      <c r="AI99">
        <f t="shared" si="6"/>
        <v>0</v>
      </c>
      <c r="AJ99">
        <f t="shared" si="6"/>
        <v>0</v>
      </c>
      <c r="AK99">
        <f t="shared" si="6"/>
        <v>0.25283250000000024</v>
      </c>
      <c r="AL99">
        <f t="shared" si="6"/>
        <v>-4.2500000000000003E-2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196</v>
      </c>
      <c r="K1" s="220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0.20249003694273415</v>
      </c>
      <c r="AD3">
        <f>SUM(B3:AB3,AI3:AR3)-AC3</f>
        <v>22.807741433822507</v>
      </c>
      <c r="AE3">
        <f>'IDT-1'!D3</f>
        <v>0</v>
      </c>
      <c r="AF3" s="26"/>
      <c r="AG3">
        <f>SUM(AD3:AF3)</f>
        <v>22.807741433822507</v>
      </c>
      <c r="AI3" s="75">
        <f>PXIL!L3</f>
        <v>0</v>
      </c>
      <c r="AJ3" s="75">
        <f>PXIL!R3</f>
        <v>0</v>
      </c>
      <c r="AK3" s="75">
        <f>RTM_IEX!L3</f>
        <v>7.66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0.20081803694273415</v>
      </c>
      <c r="AD4">
        <f t="shared" ref="AD4:AD67" si="1">SUM(B4:AB4,AI4:AR4)-AC4</f>
        <v>22.619413433822505</v>
      </c>
      <c r="AE4">
        <f>'IDT-1'!D4</f>
        <v>0</v>
      </c>
      <c r="AF4" s="26"/>
      <c r="AG4">
        <f t="shared" ref="AG4:AG67" si="2">SUM(AD4:AF4)</f>
        <v>22.619413433822505</v>
      </c>
      <c r="AI4" s="75">
        <f>PXIL!L4</f>
        <v>0</v>
      </c>
      <c r="AJ4" s="75">
        <f>PXIL!R4</f>
        <v>0</v>
      </c>
      <c r="AK4" s="75">
        <f>RTM_IEX!L4</f>
        <v>7.47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10.35</v>
      </c>
      <c r="AB5" s="117">
        <f>-STOA!R5</f>
        <v>0</v>
      </c>
      <c r="AC5">
        <f t="shared" si="0"/>
        <v>0.18990603694273414</v>
      </c>
      <c r="AD5">
        <f t="shared" si="1"/>
        <v>21.390325433822508</v>
      </c>
      <c r="AE5">
        <f>'IDT-1'!D5</f>
        <v>0</v>
      </c>
      <c r="AF5" s="26"/>
      <c r="AG5">
        <f t="shared" si="2"/>
        <v>21.390325433822508</v>
      </c>
      <c r="AI5" s="75">
        <f>PXIL!L5</f>
        <v>0</v>
      </c>
      <c r="AJ5" s="75">
        <f>PXIL!R5</f>
        <v>0</v>
      </c>
      <c r="AK5" s="75">
        <f>RTM_IEX!L5</f>
        <v>6.23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10.35</v>
      </c>
      <c r="AB6" s="117">
        <f>-STOA!R6</f>
        <v>0</v>
      </c>
      <c r="AC6">
        <f t="shared" si="0"/>
        <v>0.18401003694273413</v>
      </c>
      <c r="AD6">
        <f t="shared" si="1"/>
        <v>20.726221433822506</v>
      </c>
      <c r="AE6">
        <f>'IDT-1'!D6</f>
        <v>0</v>
      </c>
      <c r="AF6" s="26"/>
      <c r="AG6">
        <f t="shared" si="2"/>
        <v>20.726221433822506</v>
      </c>
      <c r="AI6" s="75">
        <f>PXIL!L6</f>
        <v>0</v>
      </c>
      <c r="AJ6" s="75">
        <f>PXIL!R6</f>
        <v>0</v>
      </c>
      <c r="AK6" s="75">
        <f>RTM_IEX!L6</f>
        <v>5.56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10.35</v>
      </c>
      <c r="AB7" s="117">
        <f>-STOA!R7</f>
        <v>0</v>
      </c>
      <c r="AC7">
        <f t="shared" si="0"/>
        <v>0.18401003694273413</v>
      </c>
      <c r="AD7">
        <f t="shared" si="1"/>
        <v>20.726221433822506</v>
      </c>
      <c r="AE7">
        <f>'IDT-1'!D7</f>
        <v>0</v>
      </c>
      <c r="AF7" s="26"/>
      <c r="AG7">
        <f t="shared" si="2"/>
        <v>20.726221433822506</v>
      </c>
      <c r="AI7" s="75">
        <f>PXIL!L7</f>
        <v>0</v>
      </c>
      <c r="AJ7" s="75">
        <f>PXIL!R7</f>
        <v>0</v>
      </c>
      <c r="AK7" s="75">
        <f>RTM_IEX!L7</f>
        <v>5.56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10.35</v>
      </c>
      <c r="AB8" s="117">
        <f>-STOA!R8</f>
        <v>0</v>
      </c>
      <c r="AC8">
        <f t="shared" si="0"/>
        <v>0.18401003694273413</v>
      </c>
      <c r="AD8">
        <f t="shared" si="1"/>
        <v>20.726221433822506</v>
      </c>
      <c r="AE8">
        <f>'IDT-1'!D8</f>
        <v>0</v>
      </c>
      <c r="AF8" s="26"/>
      <c r="AG8">
        <f t="shared" si="2"/>
        <v>20.726221433822506</v>
      </c>
      <c r="AI8" s="75">
        <f>PXIL!L8</f>
        <v>0</v>
      </c>
      <c r="AJ8" s="75">
        <f>PXIL!R8</f>
        <v>0</v>
      </c>
      <c r="AK8" s="75">
        <f>RTM_IEX!L8</f>
        <v>5.56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10.35</v>
      </c>
      <c r="AB9" s="117">
        <f>-STOA!R9</f>
        <v>0</v>
      </c>
      <c r="AC9">
        <f t="shared" si="0"/>
        <v>0.17556203694273415</v>
      </c>
      <c r="AD9">
        <f t="shared" si="1"/>
        <v>19.774669433822506</v>
      </c>
      <c r="AE9">
        <f>'IDT-1'!D9</f>
        <v>0</v>
      </c>
      <c r="AF9" s="26"/>
      <c r="AG9">
        <f t="shared" si="2"/>
        <v>19.774669433822506</v>
      </c>
      <c r="AI9" s="75">
        <f>PXIL!L9</f>
        <v>0</v>
      </c>
      <c r="AJ9" s="75">
        <f>PXIL!R9</f>
        <v>0</v>
      </c>
      <c r="AK9" s="75">
        <f>RTM_IEX!L9</f>
        <v>4.5999999999999996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10.35</v>
      </c>
      <c r="AB10" s="117">
        <f>-STOA!R10</f>
        <v>0</v>
      </c>
      <c r="AC10">
        <f t="shared" si="0"/>
        <v>0.17556203694273415</v>
      </c>
      <c r="AD10">
        <f t="shared" si="1"/>
        <v>19.774669433822506</v>
      </c>
      <c r="AE10">
        <f>'IDT-1'!D10</f>
        <v>0</v>
      </c>
      <c r="AF10" s="26"/>
      <c r="AG10">
        <f t="shared" si="2"/>
        <v>19.774669433822506</v>
      </c>
      <c r="AI10" s="75">
        <f>PXIL!L10</f>
        <v>0</v>
      </c>
      <c r="AJ10" s="75">
        <f>PXIL!R10</f>
        <v>0</v>
      </c>
      <c r="AK10" s="75">
        <f>RTM_IEX!L10</f>
        <v>4.5999999999999996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10.35</v>
      </c>
      <c r="AB11" s="117">
        <f>-STOA!R11</f>
        <v>0</v>
      </c>
      <c r="AC11">
        <f t="shared" si="0"/>
        <v>0.17556203694273415</v>
      </c>
      <c r="AD11">
        <f t="shared" si="1"/>
        <v>19.774669433822506</v>
      </c>
      <c r="AE11">
        <f>'IDT-1'!D11</f>
        <v>0</v>
      </c>
      <c r="AF11" s="26"/>
      <c r="AG11">
        <f t="shared" si="2"/>
        <v>19.774669433822506</v>
      </c>
      <c r="AI11" s="75">
        <f>PXIL!L11</f>
        <v>0</v>
      </c>
      <c r="AJ11" s="75">
        <f>PXIL!R11</f>
        <v>0</v>
      </c>
      <c r="AK11" s="75">
        <f>RTM_IEX!L11</f>
        <v>4.5999999999999996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1.21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10.35</v>
      </c>
      <c r="AB12" s="117">
        <f>-STOA!R12</f>
        <v>0</v>
      </c>
      <c r="AC12">
        <f t="shared" si="0"/>
        <v>0.18365803694273414</v>
      </c>
      <c r="AD12">
        <f t="shared" si="1"/>
        <v>20.686573433822506</v>
      </c>
      <c r="AE12">
        <f>'IDT-1'!D12</f>
        <v>0</v>
      </c>
      <c r="AF12" s="26"/>
      <c r="AG12">
        <f t="shared" si="2"/>
        <v>20.686573433822506</v>
      </c>
      <c r="AI12" s="75">
        <f>PXIL!L12</f>
        <v>0</v>
      </c>
      <c r="AJ12" s="75">
        <f>PXIL!R12</f>
        <v>0</v>
      </c>
      <c r="AK12" s="75">
        <f>RTM_IEX!L12</f>
        <v>4.3099999999999996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1.21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10.35</v>
      </c>
      <c r="AB13" s="117">
        <f>-STOA!R13</f>
        <v>0</v>
      </c>
      <c r="AC13">
        <f t="shared" si="0"/>
        <v>0.18365803694273414</v>
      </c>
      <c r="AD13">
        <f t="shared" si="1"/>
        <v>20.686573433822506</v>
      </c>
      <c r="AE13">
        <f>'IDT-1'!D13</f>
        <v>0</v>
      </c>
      <c r="AF13" s="26"/>
      <c r="AG13">
        <f t="shared" si="2"/>
        <v>20.686573433822506</v>
      </c>
      <c r="AI13" s="75">
        <f>PXIL!L13</f>
        <v>0</v>
      </c>
      <c r="AJ13" s="75">
        <f>PXIL!R13</f>
        <v>0</v>
      </c>
      <c r="AK13" s="75">
        <f>RTM_IEX!L13</f>
        <v>4.3099999999999996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1.21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10.35</v>
      </c>
      <c r="AB14" s="117">
        <f>-STOA!R14</f>
        <v>0</v>
      </c>
      <c r="AC14">
        <f t="shared" si="0"/>
        <v>0.18365803694273414</v>
      </c>
      <c r="AD14">
        <f t="shared" si="1"/>
        <v>20.686573433822506</v>
      </c>
      <c r="AE14">
        <f>'IDT-1'!D14</f>
        <v>0</v>
      </c>
      <c r="AF14" s="26"/>
      <c r="AG14">
        <f t="shared" si="2"/>
        <v>20.686573433822506</v>
      </c>
      <c r="AI14" s="75">
        <f>PXIL!L14</f>
        <v>0</v>
      </c>
      <c r="AJ14" s="75">
        <f>PXIL!R14</f>
        <v>0</v>
      </c>
      <c r="AK14" s="75">
        <f>RTM_IEX!L14</f>
        <v>4.3099999999999996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1.21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10.35</v>
      </c>
      <c r="AB15" s="117">
        <f>-STOA!R15</f>
        <v>0</v>
      </c>
      <c r="AC15">
        <f t="shared" si="0"/>
        <v>0.18365803694273414</v>
      </c>
      <c r="AD15">
        <f t="shared" si="1"/>
        <v>20.686573433822506</v>
      </c>
      <c r="AE15">
        <f>'IDT-1'!D15</f>
        <v>0</v>
      </c>
      <c r="AF15" s="26"/>
      <c r="AG15">
        <f t="shared" si="2"/>
        <v>20.686573433822506</v>
      </c>
      <c r="AI15" s="75">
        <f>PXIL!L15</f>
        <v>0</v>
      </c>
      <c r="AJ15" s="75">
        <f>PXIL!R15</f>
        <v>0</v>
      </c>
      <c r="AK15" s="75">
        <f>RTM_IEX!L15</f>
        <v>4.3099999999999996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1.21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10.35</v>
      </c>
      <c r="AB16" s="117">
        <f>-STOA!R16</f>
        <v>0</v>
      </c>
      <c r="AC16">
        <f t="shared" si="0"/>
        <v>0.18365803694273414</v>
      </c>
      <c r="AD16">
        <f t="shared" si="1"/>
        <v>20.686573433822506</v>
      </c>
      <c r="AE16">
        <f>'IDT-1'!D16</f>
        <v>0</v>
      </c>
      <c r="AF16" s="26"/>
      <c r="AG16">
        <f t="shared" si="2"/>
        <v>20.686573433822506</v>
      </c>
      <c r="AI16" s="75">
        <f>PXIL!L16</f>
        <v>0</v>
      </c>
      <c r="AJ16" s="75">
        <f>PXIL!R16</f>
        <v>0</v>
      </c>
      <c r="AK16" s="75">
        <f>RTM_IEX!L16</f>
        <v>4.3099999999999996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1.21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10.35</v>
      </c>
      <c r="AB17" s="117">
        <f>-STOA!R17</f>
        <v>0</v>
      </c>
      <c r="AC17">
        <f t="shared" si="0"/>
        <v>0.18365803694273414</v>
      </c>
      <c r="AD17">
        <f t="shared" si="1"/>
        <v>20.686573433822506</v>
      </c>
      <c r="AE17">
        <f>'IDT-1'!D17</f>
        <v>0</v>
      </c>
      <c r="AF17" s="26"/>
      <c r="AG17">
        <f t="shared" si="2"/>
        <v>20.686573433822506</v>
      </c>
      <c r="AI17" s="75">
        <f>PXIL!L17</f>
        <v>0</v>
      </c>
      <c r="AJ17" s="75">
        <f>PXIL!R17</f>
        <v>0</v>
      </c>
      <c r="AK17" s="75">
        <f>RTM_IEX!L17</f>
        <v>4.3099999999999996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1.21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10.35</v>
      </c>
      <c r="AB18" s="117">
        <f>-STOA!R18</f>
        <v>0</v>
      </c>
      <c r="AC18">
        <f t="shared" si="0"/>
        <v>0.18365803694273414</v>
      </c>
      <c r="AD18">
        <f t="shared" si="1"/>
        <v>20.686573433822506</v>
      </c>
      <c r="AE18">
        <f>'IDT-1'!D18</f>
        <v>0</v>
      </c>
      <c r="AF18" s="26"/>
      <c r="AG18">
        <f t="shared" si="2"/>
        <v>20.686573433822506</v>
      </c>
      <c r="AI18" s="75">
        <f>PXIL!L18</f>
        <v>0</v>
      </c>
      <c r="AJ18" s="75">
        <f>PXIL!R18</f>
        <v>0</v>
      </c>
      <c r="AK18" s="75">
        <f>RTM_IEX!L18</f>
        <v>4.3099999999999996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1.21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10.35</v>
      </c>
      <c r="AB19" s="117">
        <f>-STOA!R19</f>
        <v>0</v>
      </c>
      <c r="AC19">
        <f t="shared" si="0"/>
        <v>0.17943403694273416</v>
      </c>
      <c r="AD19">
        <f t="shared" si="1"/>
        <v>20.21079743382251</v>
      </c>
      <c r="AE19">
        <f>'IDT-1'!D19</f>
        <v>0</v>
      </c>
      <c r="AF19" s="26"/>
      <c r="AG19">
        <f t="shared" si="2"/>
        <v>20.21079743382251</v>
      </c>
      <c r="AI19" s="75">
        <f>PXIL!L19</f>
        <v>0</v>
      </c>
      <c r="AJ19" s="75">
        <f>PXIL!R19</f>
        <v>0</v>
      </c>
      <c r="AK19" s="75">
        <f>RTM_IEX!L19</f>
        <v>3.83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1.21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10.35</v>
      </c>
      <c r="AB20" s="117">
        <f>-STOA!R20</f>
        <v>0</v>
      </c>
      <c r="AC20">
        <f t="shared" si="0"/>
        <v>0.18788203694273414</v>
      </c>
      <c r="AD20">
        <f t="shared" si="1"/>
        <v>21.162349433822506</v>
      </c>
      <c r="AE20">
        <f>'IDT-1'!D20</f>
        <v>0</v>
      </c>
      <c r="AF20" s="26"/>
      <c r="AG20">
        <f t="shared" si="2"/>
        <v>21.162349433822506</v>
      </c>
      <c r="AI20" s="75">
        <f>PXIL!L20</f>
        <v>0</v>
      </c>
      <c r="AJ20" s="75">
        <f>PXIL!R20</f>
        <v>0</v>
      </c>
      <c r="AK20" s="75">
        <f>RTM_IEX!L20</f>
        <v>4.79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1.21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10.35</v>
      </c>
      <c r="AB21" s="117">
        <f>-STOA!R21</f>
        <v>0</v>
      </c>
      <c r="AC21">
        <f t="shared" si="0"/>
        <v>0.19633003694273415</v>
      </c>
      <c r="AD21">
        <f t="shared" si="1"/>
        <v>22.113901433822509</v>
      </c>
      <c r="AE21">
        <f>'IDT-1'!D21</f>
        <v>0</v>
      </c>
      <c r="AF21" s="26"/>
      <c r="AG21">
        <f t="shared" si="2"/>
        <v>22.113901433822509</v>
      </c>
      <c r="AI21" s="75">
        <f>PXIL!L21</f>
        <v>0</v>
      </c>
      <c r="AJ21" s="75">
        <f>PXIL!R21</f>
        <v>0</v>
      </c>
      <c r="AK21" s="75">
        <f>RTM_IEX!L21</f>
        <v>5.75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1.21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10.35</v>
      </c>
      <c r="AB22" s="117">
        <f>-STOA!R22</f>
        <v>0</v>
      </c>
      <c r="AC22">
        <f t="shared" si="0"/>
        <v>0.20055403694273416</v>
      </c>
      <c r="AD22">
        <f t="shared" si="1"/>
        <v>22.589677433822509</v>
      </c>
      <c r="AE22">
        <f>'IDT-1'!D22</f>
        <v>0</v>
      </c>
      <c r="AF22" s="26"/>
      <c r="AG22">
        <f t="shared" si="2"/>
        <v>22.589677433822509</v>
      </c>
      <c r="AI22" s="75">
        <f>PXIL!L22</f>
        <v>0</v>
      </c>
      <c r="AJ22" s="75">
        <f>PXIL!R22</f>
        <v>0</v>
      </c>
      <c r="AK22" s="75">
        <f>RTM_IEX!L22</f>
        <v>6.23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1.21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10.35</v>
      </c>
      <c r="AB23" s="117">
        <f>-STOA!R23</f>
        <v>0</v>
      </c>
      <c r="AC23">
        <f t="shared" si="0"/>
        <v>0.21313803694273414</v>
      </c>
      <c r="AD23">
        <f t="shared" si="1"/>
        <v>24.007093433822508</v>
      </c>
      <c r="AE23">
        <f>'IDT-1'!D23</f>
        <v>0</v>
      </c>
      <c r="AF23" s="26"/>
      <c r="AG23">
        <f t="shared" si="2"/>
        <v>24.007093433822508</v>
      </c>
      <c r="AI23" s="75">
        <f>PXIL!L23</f>
        <v>0</v>
      </c>
      <c r="AJ23" s="75">
        <f>PXIL!R23</f>
        <v>0</v>
      </c>
      <c r="AK23" s="75">
        <f>RTM_IEX!L23</f>
        <v>7.66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1.21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10.35</v>
      </c>
      <c r="AB24" s="117">
        <f>-STOA!R24</f>
        <v>0</v>
      </c>
      <c r="AC24">
        <f t="shared" si="0"/>
        <v>0.22158603694273415</v>
      </c>
      <c r="AD24">
        <f t="shared" si="1"/>
        <v>24.958645433822507</v>
      </c>
      <c r="AE24">
        <f>'IDT-1'!D24</f>
        <v>0</v>
      </c>
      <c r="AF24" s="26"/>
      <c r="AG24">
        <f t="shared" si="2"/>
        <v>24.958645433822507</v>
      </c>
      <c r="AI24" s="75">
        <f>PXIL!L24</f>
        <v>0</v>
      </c>
      <c r="AJ24" s="75">
        <f>PXIL!R24</f>
        <v>0</v>
      </c>
      <c r="AK24" s="75">
        <f>RTM_IEX!L24</f>
        <v>8.6199999999999992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1.21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10.35</v>
      </c>
      <c r="AB25" s="117">
        <f>-STOA!R25</f>
        <v>0</v>
      </c>
      <c r="AC25">
        <f t="shared" si="0"/>
        <v>0.23425803694273417</v>
      </c>
      <c r="AD25">
        <f t="shared" si="1"/>
        <v>26.385973433822507</v>
      </c>
      <c r="AE25">
        <f>'IDT-1'!D25</f>
        <v>0</v>
      </c>
      <c r="AF25" s="26"/>
      <c r="AG25">
        <f t="shared" si="2"/>
        <v>26.385973433822507</v>
      </c>
      <c r="AI25" s="75">
        <f>PXIL!L25</f>
        <v>0</v>
      </c>
      <c r="AJ25" s="75">
        <f>PXIL!R25</f>
        <v>0</v>
      </c>
      <c r="AK25" s="75">
        <f>RTM_IEX!L25</f>
        <v>10.06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1.2114285714285715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10.35</v>
      </c>
      <c r="AB26" s="117">
        <f>-STOA!R26</f>
        <v>0</v>
      </c>
      <c r="AC26">
        <f t="shared" si="0"/>
        <v>0.24271860837130557</v>
      </c>
      <c r="AD26">
        <f t="shared" si="1"/>
        <v>27.338941433822509</v>
      </c>
      <c r="AE26">
        <f>'IDT-1'!D26</f>
        <v>0</v>
      </c>
      <c r="AF26" s="26"/>
      <c r="AG26">
        <f t="shared" si="2"/>
        <v>27.338941433822509</v>
      </c>
      <c r="AI26" s="75">
        <f>PXIL!L26</f>
        <v>0</v>
      </c>
      <c r="AJ26" s="75">
        <f>PXIL!R26</f>
        <v>0</v>
      </c>
      <c r="AK26" s="75">
        <f>RTM_IEX!L26</f>
        <v>11.02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1.21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10.35</v>
      </c>
      <c r="AB27" s="117">
        <f>-STOA!R27</f>
        <v>0</v>
      </c>
      <c r="AC27">
        <f t="shared" si="0"/>
        <v>0.26796203694273413</v>
      </c>
      <c r="AD27">
        <f t="shared" si="1"/>
        <v>30.182269433822508</v>
      </c>
      <c r="AE27">
        <f>'IDT-1'!D27</f>
        <v>0</v>
      </c>
      <c r="AF27" s="26"/>
      <c r="AG27">
        <f t="shared" si="2"/>
        <v>30.182269433822508</v>
      </c>
      <c r="AI27" s="75">
        <f>PXIL!L27</f>
        <v>0</v>
      </c>
      <c r="AJ27" s="75">
        <f>PXIL!R27</f>
        <v>0</v>
      </c>
      <c r="AK27" s="75">
        <f>RTM_IEX!L27</f>
        <v>13.89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1.21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10.35</v>
      </c>
      <c r="AB28" s="117">
        <f>-STOA!R28</f>
        <v>0</v>
      </c>
      <c r="AC28">
        <f t="shared" si="0"/>
        <v>0.284856</v>
      </c>
      <c r="AD28">
        <f t="shared" si="1"/>
        <v>32.085144</v>
      </c>
      <c r="AE28">
        <f>'IDT-1'!D28</f>
        <v>0</v>
      </c>
      <c r="AF28" s="26"/>
      <c r="AG28">
        <f t="shared" si="2"/>
        <v>32.085144</v>
      </c>
      <c r="AI28" s="75">
        <f>PXIL!L28</f>
        <v>0</v>
      </c>
      <c r="AJ28" s="75">
        <f>PXIL!R28</f>
        <v>0</v>
      </c>
      <c r="AK28" s="75">
        <f>RTM_IEX!L28</f>
        <v>15.81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1.21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10.35</v>
      </c>
      <c r="AB29" s="117">
        <f>-STOA!R29</f>
        <v>0</v>
      </c>
      <c r="AC29">
        <f t="shared" si="0"/>
        <v>0.145728</v>
      </c>
      <c r="AD29">
        <f t="shared" si="1"/>
        <v>16.414272</v>
      </c>
      <c r="AE29">
        <f>'IDT-1'!D29</f>
        <v>0</v>
      </c>
      <c r="AF29" s="26"/>
      <c r="AG29">
        <f t="shared" si="2"/>
        <v>16.414272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1.21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10.35</v>
      </c>
      <c r="AB30" s="117">
        <f>-STOA!R30</f>
        <v>0</v>
      </c>
      <c r="AC30">
        <f t="shared" si="0"/>
        <v>0.145728</v>
      </c>
      <c r="AD30">
        <f t="shared" si="1"/>
        <v>16.414272</v>
      </c>
      <c r="AE30">
        <f>'IDT-1'!D30</f>
        <v>0</v>
      </c>
      <c r="AF30" s="26"/>
      <c r="AG30">
        <f t="shared" si="2"/>
        <v>16.414272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1.21</v>
      </c>
      <c r="H31">
        <f>PPCL_Spot!R31</f>
        <v>0</v>
      </c>
      <c r="I31">
        <f>Bawana_NG!R31</f>
        <v>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10.549999999999999</v>
      </c>
      <c r="AB31" s="117">
        <f>-STOA!R31</f>
        <v>0</v>
      </c>
      <c r="AC31">
        <f t="shared" si="0"/>
        <v>0.28828799999999999</v>
      </c>
      <c r="AD31">
        <f t="shared" si="1"/>
        <v>32.471711999999997</v>
      </c>
      <c r="AE31">
        <f>'IDT-1'!D31</f>
        <v>0</v>
      </c>
      <c r="AF31" s="26"/>
      <c r="AG31">
        <f t="shared" si="2"/>
        <v>32.471711999999997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1.21</v>
      </c>
      <c r="H32">
        <f>PPCL_Spot!R32</f>
        <v>0</v>
      </c>
      <c r="I32">
        <f>Bawana_NG!R32</f>
        <v>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10.74</v>
      </c>
      <c r="AB32" s="117">
        <f>-STOA!R32</f>
        <v>0</v>
      </c>
      <c r="AC32">
        <f t="shared" si="0"/>
        <v>0.29876000000000003</v>
      </c>
      <c r="AD32">
        <f t="shared" si="1"/>
        <v>33.651240000000001</v>
      </c>
      <c r="AE32">
        <f>'IDT-1'!D32</f>
        <v>0</v>
      </c>
      <c r="AF32" s="26"/>
      <c r="AG32">
        <f t="shared" si="2"/>
        <v>33.651240000000001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1.21</v>
      </c>
      <c r="H33">
        <f>PPCL_Spot!R33</f>
        <v>0</v>
      </c>
      <c r="I33">
        <f>Bawana_NG!R33</f>
        <v>21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11.129999999999999</v>
      </c>
      <c r="AB33" s="117">
        <f>-STOA!R33</f>
        <v>0</v>
      </c>
      <c r="AC33">
        <f t="shared" si="0"/>
        <v>0.29339200000000004</v>
      </c>
      <c r="AD33">
        <f t="shared" si="1"/>
        <v>33.046608000000006</v>
      </c>
      <c r="AE33">
        <f>'IDT-1'!D33</f>
        <v>0</v>
      </c>
      <c r="AF33" s="26"/>
      <c r="AG33">
        <f t="shared" si="2"/>
        <v>33.046608000000006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1.21</v>
      </c>
      <c r="H34">
        <f>PPCL_Spot!R34</f>
        <v>0</v>
      </c>
      <c r="I34">
        <f>Bawana_NG!R34</f>
        <v>23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11.719999999999999</v>
      </c>
      <c r="AB34" s="117">
        <f>-STOA!R34</f>
        <v>0</v>
      </c>
      <c r="AC34">
        <f t="shared" si="0"/>
        <v>0.31618400000000002</v>
      </c>
      <c r="AD34">
        <f t="shared" si="1"/>
        <v>35.613816</v>
      </c>
      <c r="AE34">
        <f>'IDT-1'!D34</f>
        <v>0</v>
      </c>
      <c r="AF34" s="26"/>
      <c r="AG34">
        <f t="shared" si="2"/>
        <v>35.613816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1.21</v>
      </c>
      <c r="H35">
        <f>PPCL_Spot!R35</f>
        <v>0</v>
      </c>
      <c r="I35">
        <f>Bawana_NG!R35</f>
        <v>21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12.399999999999999</v>
      </c>
      <c r="AB35" s="117">
        <f>-STOA!R35</f>
        <v>0</v>
      </c>
      <c r="AC35">
        <f t="shared" si="0"/>
        <v>0.30456800000000001</v>
      </c>
      <c r="AD35">
        <f t="shared" si="1"/>
        <v>34.305431999999996</v>
      </c>
      <c r="AE35">
        <f>'IDT-1'!D35</f>
        <v>0</v>
      </c>
      <c r="AF35" s="26"/>
      <c r="AG35">
        <f t="shared" si="2"/>
        <v>34.305431999999996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1.21</v>
      </c>
      <c r="H36">
        <f>PPCL_Spot!R36</f>
        <v>0</v>
      </c>
      <c r="I36">
        <f>Bawana_NG!R36</f>
        <v>20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12.99</v>
      </c>
      <c r="AB36" s="117">
        <f>-STOA!R36</f>
        <v>0</v>
      </c>
      <c r="AC36">
        <f t="shared" si="0"/>
        <v>0.30096000000000006</v>
      </c>
      <c r="AD36">
        <f t="shared" si="1"/>
        <v>33.899039999999999</v>
      </c>
      <c r="AE36">
        <f>'IDT-1'!D36</f>
        <v>0</v>
      </c>
      <c r="AF36" s="26"/>
      <c r="AG36">
        <f t="shared" si="2"/>
        <v>33.899039999999999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1.21</v>
      </c>
      <c r="H37">
        <f>PPCL_Spot!R37</f>
        <v>0</v>
      </c>
      <c r="I37">
        <f>Bawana_NG!R37</f>
        <v>19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13.58</v>
      </c>
      <c r="AB37" s="117">
        <f>-STOA!R37</f>
        <v>0</v>
      </c>
      <c r="AC37">
        <f t="shared" si="0"/>
        <v>0.29735200000000001</v>
      </c>
      <c r="AD37">
        <f t="shared" si="1"/>
        <v>33.492648000000003</v>
      </c>
      <c r="AE37">
        <f>'IDT-1'!D37</f>
        <v>0</v>
      </c>
      <c r="AF37" s="26"/>
      <c r="AG37">
        <f t="shared" si="2"/>
        <v>33.492648000000003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1.21</v>
      </c>
      <c r="H38">
        <f>PPCL_Spot!R38</f>
        <v>0</v>
      </c>
      <c r="I38">
        <f>Bawana_NG!R38</f>
        <v>19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14.16</v>
      </c>
      <c r="AB38" s="117">
        <f>-STOA!R38</f>
        <v>0</v>
      </c>
      <c r="AC38">
        <f t="shared" si="0"/>
        <v>0.30245600000000006</v>
      </c>
      <c r="AD38">
        <f t="shared" si="1"/>
        <v>34.067544000000005</v>
      </c>
      <c r="AE38">
        <f>'IDT-1'!D38</f>
        <v>0</v>
      </c>
      <c r="AF38" s="26"/>
      <c r="AG38">
        <f t="shared" si="2"/>
        <v>34.067544000000005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1.21</v>
      </c>
      <c r="H39">
        <f>PPCL_Spot!R39</f>
        <v>0</v>
      </c>
      <c r="I39">
        <f>Bawana_NG!R39</f>
        <v>18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14.75</v>
      </c>
      <c r="AB39" s="117">
        <f>-STOA!R39</f>
        <v>0</v>
      </c>
      <c r="AC39">
        <f t="shared" si="0"/>
        <v>0.298848</v>
      </c>
      <c r="AD39">
        <f t="shared" si="1"/>
        <v>33.661152000000001</v>
      </c>
      <c r="AE39">
        <f>'IDT-1'!D39</f>
        <v>0</v>
      </c>
      <c r="AF39" s="26"/>
      <c r="AG39">
        <f t="shared" si="2"/>
        <v>33.661152000000001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1.21</v>
      </c>
      <c r="H40">
        <f>PPCL_Spot!R40</f>
        <v>0</v>
      </c>
      <c r="I40">
        <f>Bawana_NG!R40</f>
        <v>18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15.239999999999998</v>
      </c>
      <c r="AB40" s="117">
        <f>-STOA!R40</f>
        <v>0</v>
      </c>
      <c r="AC40">
        <f t="shared" si="0"/>
        <v>0.30316000000000004</v>
      </c>
      <c r="AD40">
        <f t="shared" si="1"/>
        <v>34.146840000000005</v>
      </c>
      <c r="AE40">
        <f>'IDT-1'!D40</f>
        <v>0</v>
      </c>
      <c r="AF40" s="26"/>
      <c r="AG40">
        <f t="shared" si="2"/>
        <v>34.146840000000005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1.21</v>
      </c>
      <c r="H41">
        <f>PPCL_Spot!R41</f>
        <v>0</v>
      </c>
      <c r="I41">
        <f>Bawana_NG!R41</f>
        <v>17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15.73</v>
      </c>
      <c r="AB41" s="117">
        <f>-STOA!R41</f>
        <v>0</v>
      </c>
      <c r="AC41">
        <f t="shared" si="0"/>
        <v>0.29867199999999999</v>
      </c>
      <c r="AD41">
        <f t="shared" si="1"/>
        <v>33.641327999999994</v>
      </c>
      <c r="AE41">
        <f>'IDT-1'!D41</f>
        <v>0</v>
      </c>
      <c r="AF41" s="26"/>
      <c r="AG41">
        <f t="shared" si="2"/>
        <v>33.641327999999994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1.21</v>
      </c>
      <c r="H42">
        <f>PPCL_Spot!R42</f>
        <v>0</v>
      </c>
      <c r="I42">
        <f>Bawana_NG!R42</f>
        <v>17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16.119999999999997</v>
      </c>
      <c r="AB42" s="117">
        <f>-STOA!R42</f>
        <v>0</v>
      </c>
      <c r="AC42">
        <f t="shared" si="0"/>
        <v>0.30210399999999998</v>
      </c>
      <c r="AD42">
        <f t="shared" si="1"/>
        <v>34.027895999999998</v>
      </c>
      <c r="AE42">
        <f>'IDT-1'!D42</f>
        <v>0</v>
      </c>
      <c r="AF42" s="26"/>
      <c r="AG42">
        <f t="shared" si="2"/>
        <v>34.027895999999998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1.82</v>
      </c>
      <c r="H43">
        <f>PPCL_Spot!R43</f>
        <v>0</v>
      </c>
      <c r="I43">
        <f>Bawana_NG!R43</f>
        <v>16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16.509999999999998</v>
      </c>
      <c r="AB43" s="117">
        <f>-STOA!R43</f>
        <v>0</v>
      </c>
      <c r="AC43">
        <f t="shared" si="0"/>
        <v>0.30210399999999998</v>
      </c>
      <c r="AD43">
        <f t="shared" si="1"/>
        <v>34.027895999999998</v>
      </c>
      <c r="AE43">
        <f>'IDT-1'!D43</f>
        <v>0</v>
      </c>
      <c r="AF43" s="26"/>
      <c r="AG43">
        <f t="shared" si="2"/>
        <v>34.027895999999998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1.82</v>
      </c>
      <c r="H44">
        <f>PPCL_Spot!R44</f>
        <v>0</v>
      </c>
      <c r="I44">
        <f>Bawana_NG!R44</f>
        <v>16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16.899999999999999</v>
      </c>
      <c r="AB44" s="117">
        <f>-STOA!R44</f>
        <v>0</v>
      </c>
      <c r="AC44">
        <f t="shared" si="0"/>
        <v>0.30553600000000003</v>
      </c>
      <c r="AD44">
        <f t="shared" si="1"/>
        <v>34.414463999999995</v>
      </c>
      <c r="AE44">
        <f>'IDT-1'!D44</f>
        <v>0</v>
      </c>
      <c r="AF44" s="26"/>
      <c r="AG44">
        <f t="shared" si="2"/>
        <v>34.414463999999995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1.82</v>
      </c>
      <c r="H45">
        <f>PPCL_Spot!R45</f>
        <v>0</v>
      </c>
      <c r="I45">
        <f>Bawana_NG!R45</f>
        <v>16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17.2</v>
      </c>
      <c r="AB45" s="117">
        <f>-STOA!R45</f>
        <v>0</v>
      </c>
      <c r="AC45">
        <f t="shared" si="0"/>
        <v>0.30817600000000001</v>
      </c>
      <c r="AD45">
        <f t="shared" si="1"/>
        <v>34.711823999999993</v>
      </c>
      <c r="AE45">
        <f>'IDT-1'!D45</f>
        <v>0</v>
      </c>
      <c r="AF45" s="26"/>
      <c r="AG45">
        <f t="shared" si="2"/>
        <v>34.711823999999993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1.82</v>
      </c>
      <c r="H46">
        <f>PPCL_Spot!R46</f>
        <v>0</v>
      </c>
      <c r="I46">
        <f>Bawana_NG!R46</f>
        <v>15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17.39</v>
      </c>
      <c r="AB46" s="117">
        <f>-STOA!R46</f>
        <v>0</v>
      </c>
      <c r="AC46">
        <f t="shared" si="0"/>
        <v>0.30104800000000004</v>
      </c>
      <c r="AD46">
        <f t="shared" si="1"/>
        <v>33.908951999999999</v>
      </c>
      <c r="AE46">
        <f>'IDT-1'!D46</f>
        <v>0</v>
      </c>
      <c r="AF46" s="26"/>
      <c r="AG46">
        <f t="shared" si="2"/>
        <v>33.908951999999999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1.82</v>
      </c>
      <c r="H47">
        <f>PPCL_Spot!R47</f>
        <v>0</v>
      </c>
      <c r="I47">
        <f>Bawana_NG!R47</f>
        <v>15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17.59</v>
      </c>
      <c r="AB47" s="117">
        <f>-STOA!R47</f>
        <v>0</v>
      </c>
      <c r="AC47">
        <f t="shared" si="0"/>
        <v>0.30280799999999997</v>
      </c>
      <c r="AD47">
        <f t="shared" si="1"/>
        <v>34.107191999999998</v>
      </c>
      <c r="AE47">
        <f>'IDT-1'!D47</f>
        <v>0</v>
      </c>
      <c r="AF47" s="26"/>
      <c r="AG47">
        <f t="shared" si="2"/>
        <v>34.107191999999998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1.82</v>
      </c>
      <c r="H48">
        <f>PPCL_Spot!R48</f>
        <v>0</v>
      </c>
      <c r="I48">
        <f>Bawana_NG!R48</f>
        <v>14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17.78</v>
      </c>
      <c r="AB48" s="117">
        <f>-STOA!R48</f>
        <v>0</v>
      </c>
      <c r="AC48">
        <f t="shared" si="0"/>
        <v>0.29568000000000005</v>
      </c>
      <c r="AD48">
        <f t="shared" si="1"/>
        <v>33.304320000000004</v>
      </c>
      <c r="AE48">
        <f>'IDT-1'!D48</f>
        <v>0</v>
      </c>
      <c r="AF48" s="26"/>
      <c r="AG48">
        <f t="shared" si="2"/>
        <v>33.304320000000004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1.82</v>
      </c>
      <c r="H49">
        <f>PPCL_Spot!R49</f>
        <v>0</v>
      </c>
      <c r="I49">
        <f>Bawana_NG!R49</f>
        <v>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17.88</v>
      </c>
      <c r="AB49" s="117">
        <f>-STOA!R49</f>
        <v>0</v>
      </c>
      <c r="AC49">
        <f t="shared" si="0"/>
        <v>0.28776000000000002</v>
      </c>
      <c r="AD49">
        <f t="shared" si="1"/>
        <v>32.412240000000004</v>
      </c>
      <c r="AE49">
        <f>'IDT-1'!D49</f>
        <v>0</v>
      </c>
      <c r="AF49" s="26"/>
      <c r="AG49">
        <f t="shared" si="2"/>
        <v>32.412240000000004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1.82</v>
      </c>
      <c r="H50">
        <f>PPCL_Spot!R50</f>
        <v>0</v>
      </c>
      <c r="I50">
        <f>Bawana_NG!R50</f>
        <v>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17.98</v>
      </c>
      <c r="AB50" s="117">
        <f>-STOA!R50</f>
        <v>0</v>
      </c>
      <c r="AC50">
        <f t="shared" si="0"/>
        <v>0.27984000000000003</v>
      </c>
      <c r="AD50">
        <f t="shared" si="1"/>
        <v>31.520160000000001</v>
      </c>
      <c r="AE50">
        <f>'IDT-1'!D50</f>
        <v>0</v>
      </c>
      <c r="AF50" s="26"/>
      <c r="AG50">
        <f t="shared" si="2"/>
        <v>31.520160000000001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1.82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18.079999999999998</v>
      </c>
      <c r="AB51" s="117">
        <f>-STOA!R51</f>
        <v>0</v>
      </c>
      <c r="AC51">
        <f t="shared" si="0"/>
        <v>0.231792</v>
      </c>
      <c r="AD51">
        <f t="shared" si="1"/>
        <v>26.108208000000001</v>
      </c>
      <c r="AE51">
        <f>'IDT-1'!D51</f>
        <v>0</v>
      </c>
      <c r="AF51" s="26"/>
      <c r="AG51">
        <f t="shared" si="2"/>
        <v>26.108208000000001</v>
      </c>
      <c r="AI51" s="75">
        <f>PXIL!L51</f>
        <v>0</v>
      </c>
      <c r="AJ51" s="75">
        <f>PXIL!R51</f>
        <v>0</v>
      </c>
      <c r="AK51" s="75">
        <f>RTM_IEX!L51</f>
        <v>1.44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1.82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18.18</v>
      </c>
      <c r="AB52" s="117">
        <f>-STOA!R52</f>
        <v>0</v>
      </c>
      <c r="AC52">
        <f t="shared" si="0"/>
        <v>0.22</v>
      </c>
      <c r="AD52">
        <f t="shared" si="1"/>
        <v>24.78</v>
      </c>
      <c r="AE52">
        <f>'IDT-1'!D52</f>
        <v>0</v>
      </c>
      <c r="AF52" s="26"/>
      <c r="AG52">
        <f t="shared" si="2"/>
        <v>24.78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1.82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18.18</v>
      </c>
      <c r="AB53" s="117">
        <f>-STOA!R53</f>
        <v>0</v>
      </c>
      <c r="AC53">
        <f t="shared" si="0"/>
        <v>0.22</v>
      </c>
      <c r="AD53">
        <f t="shared" si="1"/>
        <v>24.78</v>
      </c>
      <c r="AE53">
        <f>'IDT-1'!D53</f>
        <v>0</v>
      </c>
      <c r="AF53" s="26"/>
      <c r="AG53">
        <f t="shared" si="2"/>
        <v>24.78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1.82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18.079999999999998</v>
      </c>
      <c r="AB54" s="117">
        <f>-STOA!R54</f>
        <v>0</v>
      </c>
      <c r="AC54">
        <f t="shared" si="0"/>
        <v>0.24437600000000001</v>
      </c>
      <c r="AD54">
        <f t="shared" si="1"/>
        <v>27.525624000000001</v>
      </c>
      <c r="AE54">
        <f>'IDT-1'!D54</f>
        <v>0</v>
      </c>
      <c r="AF54" s="26"/>
      <c r="AG54">
        <f t="shared" si="2"/>
        <v>27.525624000000001</v>
      </c>
      <c r="AI54" s="75">
        <f>PXIL!L54</f>
        <v>0</v>
      </c>
      <c r="AJ54" s="75">
        <f>PXIL!R54</f>
        <v>0</v>
      </c>
      <c r="AK54" s="75">
        <f>RTM_IEX!L54</f>
        <v>2.87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1.82</v>
      </c>
      <c r="H55">
        <f>PPCL_Spot!R55</f>
        <v>0</v>
      </c>
      <c r="I55">
        <f>Bawana_NG!R55</f>
        <v>5.0002343676760095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17.689999999999998</v>
      </c>
      <c r="AB55" s="117">
        <f>-STOA!R55</f>
        <v>0</v>
      </c>
      <c r="AC55">
        <f t="shared" si="0"/>
        <v>0.23258606243554886</v>
      </c>
      <c r="AD55">
        <f t="shared" si="1"/>
        <v>26.19764830524046</v>
      </c>
      <c r="AE55">
        <f>'IDT-1'!D55</f>
        <v>0</v>
      </c>
      <c r="AF55" s="26"/>
      <c r="AG55">
        <f t="shared" si="2"/>
        <v>26.19764830524046</v>
      </c>
      <c r="AI55" s="75">
        <f>PXIL!L55</f>
        <v>0</v>
      </c>
      <c r="AJ55" s="75">
        <f>PXIL!R55</f>
        <v>0</v>
      </c>
      <c r="AK55" s="75">
        <f>RTM_IEX!L55</f>
        <v>1.92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0.84971676107964</v>
      </c>
      <c r="H56">
        <f>PPCL_Spot!R56</f>
        <v>0</v>
      </c>
      <c r="I56">
        <f>Bawana_NG!R56</f>
        <v>5.0002343676760095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16.61</v>
      </c>
      <c r="AB56" s="117">
        <f>-STOA!R56</f>
        <v>0</v>
      </c>
      <c r="AC56">
        <f t="shared" si="0"/>
        <v>0.23979956993304971</v>
      </c>
      <c r="AD56">
        <f t="shared" si="1"/>
        <v>27.010151558822599</v>
      </c>
      <c r="AE56">
        <f>'IDT-1'!D56</f>
        <v>0</v>
      </c>
      <c r="AF56" s="26"/>
      <c r="AG56">
        <f t="shared" si="2"/>
        <v>27.010151558822599</v>
      </c>
      <c r="AI56" s="75">
        <f>PXIL!L56</f>
        <v>0</v>
      </c>
      <c r="AJ56" s="75">
        <f>PXIL!R56</f>
        <v>0</v>
      </c>
      <c r="AK56" s="75">
        <f>RTM_IEX!L56</f>
        <v>4.79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16.509999999999998</v>
      </c>
      <c r="AB57" s="117">
        <f>-STOA!R57</f>
        <v>0</v>
      </c>
      <c r="AC57">
        <f t="shared" si="0"/>
        <v>0.18929003694273414</v>
      </c>
      <c r="AD57">
        <f t="shared" si="1"/>
        <v>21.320941433822508</v>
      </c>
      <c r="AE57">
        <f>'IDT-1'!D57</f>
        <v>0</v>
      </c>
      <c r="AF57" s="26"/>
      <c r="AG57">
        <f t="shared" si="2"/>
        <v>21.320941433822508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15.239999999999998</v>
      </c>
      <c r="AB58" s="117">
        <f>-STOA!R58</f>
        <v>0</v>
      </c>
      <c r="AC58">
        <f t="shared" si="0"/>
        <v>0.18656203694273416</v>
      </c>
      <c r="AD58">
        <f t="shared" si="1"/>
        <v>21.013669433822507</v>
      </c>
      <c r="AE58">
        <f>'IDT-1'!D58</f>
        <v>0</v>
      </c>
      <c r="AF58" s="26"/>
      <c r="AG58">
        <f t="shared" si="2"/>
        <v>21.013669433822507</v>
      </c>
      <c r="AI58" s="75">
        <f>PXIL!L58</f>
        <v>0</v>
      </c>
      <c r="AJ58" s="75">
        <f>PXIL!R58</f>
        <v>0</v>
      </c>
      <c r="AK58" s="75">
        <f>RTM_IEX!L58</f>
        <v>0.96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13.77</v>
      </c>
      <c r="AB59" s="117">
        <f>-STOA!R59</f>
        <v>0</v>
      </c>
      <c r="AC59">
        <f t="shared" si="0"/>
        <v>0.18207403694273414</v>
      </c>
      <c r="AD59">
        <f t="shared" si="1"/>
        <v>20.508157433822507</v>
      </c>
      <c r="AE59">
        <f>'IDT-1'!D59</f>
        <v>0</v>
      </c>
      <c r="AF59" s="26"/>
      <c r="AG59">
        <f t="shared" si="2"/>
        <v>20.508157433822507</v>
      </c>
      <c r="AI59" s="75">
        <f>PXIL!L59</f>
        <v>0</v>
      </c>
      <c r="AJ59" s="75">
        <f>PXIL!R59</f>
        <v>0</v>
      </c>
      <c r="AK59" s="75">
        <f>RTM_IEX!L59</f>
        <v>1.92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1.82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15.05</v>
      </c>
      <c r="AB60" s="117">
        <f>-STOA!R60</f>
        <v>0</v>
      </c>
      <c r="AC60">
        <f t="shared" si="0"/>
        <v>0.19245803694273417</v>
      </c>
      <c r="AD60">
        <f t="shared" si="1"/>
        <v>21.677773433822509</v>
      </c>
      <c r="AE60">
        <f>'IDT-1'!D60</f>
        <v>0</v>
      </c>
      <c r="AF60" s="26"/>
      <c r="AG60">
        <f t="shared" si="2"/>
        <v>21.677773433822509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1.82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16.02</v>
      </c>
      <c r="AB61" s="117">
        <f>-STOA!R61</f>
        <v>0</v>
      </c>
      <c r="AC61">
        <f t="shared" si="0"/>
        <v>0.20099403694273416</v>
      </c>
      <c r="AD61">
        <f t="shared" si="1"/>
        <v>22.639237433822508</v>
      </c>
      <c r="AE61">
        <f>'IDT-1'!D61</f>
        <v>0</v>
      </c>
      <c r="AF61" s="26"/>
      <c r="AG61">
        <f t="shared" si="2"/>
        <v>22.639237433822508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1.82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15.73</v>
      </c>
      <c r="AB62" s="117">
        <f>-STOA!R62</f>
        <v>0</v>
      </c>
      <c r="AC62">
        <f t="shared" si="0"/>
        <v>0.19844203694273416</v>
      </c>
      <c r="AD62">
        <f t="shared" si="1"/>
        <v>22.35178943382251</v>
      </c>
      <c r="AE62">
        <f>'IDT-1'!D62</f>
        <v>0</v>
      </c>
      <c r="AF62" s="26"/>
      <c r="AG62">
        <f t="shared" si="2"/>
        <v>22.35178943382251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2.42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14.649999999999999</v>
      </c>
      <c r="AB63" s="117">
        <f>-STOA!R63</f>
        <v>0</v>
      </c>
      <c r="AC63">
        <f t="shared" si="0"/>
        <v>0.21111403694273412</v>
      </c>
      <c r="AD63">
        <f t="shared" si="1"/>
        <v>23.779117433822503</v>
      </c>
      <c r="AE63">
        <f>'IDT-1'!D63</f>
        <v>0</v>
      </c>
      <c r="AF63" s="26"/>
      <c r="AG63">
        <f t="shared" si="2"/>
        <v>23.779117433822503</v>
      </c>
      <c r="AI63" s="75">
        <f>PXIL!L63</f>
        <v>0</v>
      </c>
      <c r="AJ63" s="75">
        <f>PXIL!R63</f>
        <v>0</v>
      </c>
      <c r="AK63" s="75">
        <f>RTM_IEX!L63</f>
        <v>1.92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2.42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14.07</v>
      </c>
      <c r="AB64" s="117">
        <f>-STOA!R64</f>
        <v>0</v>
      </c>
      <c r="AC64">
        <f t="shared" si="0"/>
        <v>0.20601003694273412</v>
      </c>
      <c r="AD64">
        <f t="shared" si="1"/>
        <v>23.204221433822507</v>
      </c>
      <c r="AE64">
        <f>'IDT-1'!D64</f>
        <v>0</v>
      </c>
      <c r="AF64" s="26"/>
      <c r="AG64">
        <f t="shared" si="2"/>
        <v>23.204221433822507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2.42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13.77</v>
      </c>
      <c r="AB65" s="117">
        <f>-STOA!R65</f>
        <v>0</v>
      </c>
      <c r="AC65">
        <f t="shared" si="0"/>
        <v>0.20337003694273412</v>
      </c>
      <c r="AD65">
        <f t="shared" si="1"/>
        <v>22.90686143382251</v>
      </c>
      <c r="AE65">
        <f>'IDT-1'!D65</f>
        <v>0</v>
      </c>
      <c r="AF65" s="26"/>
      <c r="AG65">
        <f t="shared" si="2"/>
        <v>22.90686143382251</v>
      </c>
      <c r="AI65" s="75">
        <f>PXIL!L65</f>
        <v>0</v>
      </c>
      <c r="AJ65" s="75">
        <f>PXIL!R65</f>
        <v>0</v>
      </c>
      <c r="AK65" s="75">
        <f>RTM_IEX!L65</f>
        <v>1.92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2.42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13.48</v>
      </c>
      <c r="AB66" s="117">
        <f>-STOA!R66</f>
        <v>0</v>
      </c>
      <c r="AC66">
        <f t="shared" si="0"/>
        <v>0.20081803694273415</v>
      </c>
      <c r="AD66">
        <f t="shared" si="1"/>
        <v>22.619413433822508</v>
      </c>
      <c r="AE66">
        <f>'IDT-1'!D66</f>
        <v>0</v>
      </c>
      <c r="AF66" s="26"/>
      <c r="AG66">
        <f t="shared" si="2"/>
        <v>22.619413433822508</v>
      </c>
      <c r="AI66" s="75">
        <f>PXIL!L66</f>
        <v>0</v>
      </c>
      <c r="AJ66" s="75">
        <f>PXIL!R66</f>
        <v>0</v>
      </c>
      <c r="AK66" s="75">
        <f>RTM_IEX!L66</f>
        <v>1.92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2.42</v>
      </c>
      <c r="H67">
        <f>PPCL_Spot!R67</f>
        <v>0</v>
      </c>
      <c r="I67">
        <f>Bawana_NG!R67</f>
        <v>7.9996336493108027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12.7</v>
      </c>
      <c r="AB67" s="117">
        <f>-STOA!R67</f>
        <v>0</v>
      </c>
      <c r="AC67">
        <f t="shared" si="0"/>
        <v>0.20345277611393509</v>
      </c>
      <c r="AD67">
        <f t="shared" si="1"/>
        <v>22.916180873196868</v>
      </c>
      <c r="AE67">
        <f>'IDT-1'!D67</f>
        <v>0</v>
      </c>
      <c r="AF67" s="26"/>
      <c r="AG67">
        <f t="shared" si="2"/>
        <v>22.916180873196868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2.42</v>
      </c>
      <c r="H68">
        <f>PPCL_Spot!R68</f>
        <v>0</v>
      </c>
      <c r="I68">
        <f>Bawana_NG!R68</f>
        <v>10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12.209999999999999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0.21674399999999999</v>
      </c>
      <c r="AD68">
        <f t="shared" ref="AD68:AD98" si="4">SUM(B68:AB68,AI68:AR68)-AC68</f>
        <v>24.413256000000001</v>
      </c>
      <c r="AE68">
        <f>'IDT-1'!D68</f>
        <v>0</v>
      </c>
      <c r="AF68" s="26"/>
      <c r="AG68">
        <f t="shared" ref="AG68:AG98" si="5">SUM(AD68:AF68)</f>
        <v>24.413256000000001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2.42</v>
      </c>
      <c r="H69">
        <f>PPCL_Spot!R69</f>
        <v>0</v>
      </c>
      <c r="I69">
        <f>Bawana_NG!R69</f>
        <v>11.999452978985278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11.82</v>
      </c>
      <c r="AB69" s="117">
        <f>-STOA!R69</f>
        <v>0</v>
      </c>
      <c r="AC69">
        <f t="shared" si="3"/>
        <v>0.23090718621507045</v>
      </c>
      <c r="AD69">
        <f t="shared" si="4"/>
        <v>26.008545792770207</v>
      </c>
      <c r="AE69">
        <f>'IDT-1'!D69</f>
        <v>0</v>
      </c>
      <c r="AF69" s="26"/>
      <c r="AG69">
        <f t="shared" si="5"/>
        <v>26.008545792770207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2.42</v>
      </c>
      <c r="H70">
        <f>PPCL_Spot!R70</f>
        <v>0</v>
      </c>
      <c r="I70">
        <f>Bawana_NG!R70</f>
        <v>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11.33</v>
      </c>
      <c r="AB70" s="117">
        <f>-STOA!R70</f>
        <v>0</v>
      </c>
      <c r="AC70">
        <f t="shared" si="3"/>
        <v>0.23540000000000003</v>
      </c>
      <c r="AD70">
        <f t="shared" si="4"/>
        <v>26.514600000000002</v>
      </c>
      <c r="AE70">
        <f>'IDT-1'!D70</f>
        <v>0</v>
      </c>
      <c r="AF70" s="26"/>
      <c r="AG70">
        <f t="shared" si="5"/>
        <v>26.514600000000002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2.42</v>
      </c>
      <c r="H71">
        <f>PPCL_Spot!R71</f>
        <v>0</v>
      </c>
      <c r="I71">
        <f>Bawana_NG!R71</f>
        <v>15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10.84</v>
      </c>
      <c r="AB71" s="117">
        <f>-STOA!R71</f>
        <v>0</v>
      </c>
      <c r="AC71">
        <f t="shared" si="3"/>
        <v>0.24868800000000002</v>
      </c>
      <c r="AD71">
        <f t="shared" si="4"/>
        <v>28.011312</v>
      </c>
      <c r="AE71">
        <f>'IDT-1'!D71</f>
        <v>0</v>
      </c>
      <c r="AF71" s="26"/>
      <c r="AG71">
        <f t="shared" si="5"/>
        <v>28.011312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2.42</v>
      </c>
      <c r="H72">
        <f>PPCL_Spot!R72</f>
        <v>0</v>
      </c>
      <c r="I72">
        <f>Bawana_NG!R72</f>
        <v>17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10.549999999999999</v>
      </c>
      <c r="AB72" s="117">
        <f>-STOA!R72</f>
        <v>0</v>
      </c>
      <c r="AC72">
        <f t="shared" si="3"/>
        <v>0.26373600000000003</v>
      </c>
      <c r="AD72">
        <f t="shared" si="4"/>
        <v>29.706263999999997</v>
      </c>
      <c r="AE72">
        <f>'IDT-1'!D72</f>
        <v>0</v>
      </c>
      <c r="AF72" s="26"/>
      <c r="AG72">
        <f t="shared" si="5"/>
        <v>29.706263999999997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3.0293941211757649</v>
      </c>
      <c r="H73">
        <f>PPCL_Spot!R73</f>
        <v>0</v>
      </c>
      <c r="I73">
        <f>Bawana_NG!R73</f>
        <v>20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10.35</v>
      </c>
      <c r="AB73" s="117">
        <f>-STOA!R73</f>
        <v>0</v>
      </c>
      <c r="AC73">
        <f t="shared" si="3"/>
        <v>0.29373866826634676</v>
      </c>
      <c r="AD73">
        <f t="shared" si="4"/>
        <v>33.085655452909414</v>
      </c>
      <c r="AE73">
        <f>'IDT-1'!D73</f>
        <v>0</v>
      </c>
      <c r="AF73" s="26"/>
      <c r="AG73">
        <f t="shared" si="5"/>
        <v>33.085655452909414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3.0293941211757649</v>
      </c>
      <c r="H74">
        <f>PPCL_Spot!R74</f>
        <v>0</v>
      </c>
      <c r="I74">
        <f>Bawana_NG!R74</f>
        <v>21.999999999999996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10.35</v>
      </c>
      <c r="AB74" s="117">
        <f>-STOA!R74</f>
        <v>0</v>
      </c>
      <c r="AC74">
        <f t="shared" si="3"/>
        <v>0.31133866826634676</v>
      </c>
      <c r="AD74">
        <f t="shared" si="4"/>
        <v>35.06805545290942</v>
      </c>
      <c r="AE74">
        <f>'IDT-1'!D74</f>
        <v>0</v>
      </c>
      <c r="AF74" s="26"/>
      <c r="AG74">
        <f t="shared" si="5"/>
        <v>35.06805545290942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3.0293941211757649</v>
      </c>
      <c r="H75">
        <f>PPCL_Spot!R75</f>
        <v>0</v>
      </c>
      <c r="I75">
        <f>Bawana_NG!R75</f>
        <v>20.999999999999996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12.27</v>
      </c>
      <c r="AB75" s="117">
        <f>-STOA!R75</f>
        <v>0</v>
      </c>
      <c r="AC75">
        <f t="shared" si="3"/>
        <v>0.31943466826634676</v>
      </c>
      <c r="AD75">
        <f t="shared" si="4"/>
        <v>35.979959452909419</v>
      </c>
      <c r="AE75">
        <f>'IDT-1'!D75</f>
        <v>0</v>
      </c>
      <c r="AF75" s="26"/>
      <c r="AG75">
        <f t="shared" si="5"/>
        <v>35.979959452909419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3.939393939393939</v>
      </c>
      <c r="H76">
        <f>PPCL_Spot!R76</f>
        <v>0</v>
      </c>
      <c r="I76">
        <f>Bawana_NG!R76</f>
        <v>20.999999999999996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12.27</v>
      </c>
      <c r="AB76" s="117">
        <f>-STOA!R76</f>
        <v>0</v>
      </c>
      <c r="AC76">
        <f t="shared" si="3"/>
        <v>0.32744266666666666</v>
      </c>
      <c r="AD76">
        <f t="shared" si="4"/>
        <v>36.881951272727264</v>
      </c>
      <c r="AE76">
        <f>'IDT-1'!D76</f>
        <v>0</v>
      </c>
      <c r="AF76" s="26"/>
      <c r="AG76">
        <f t="shared" si="5"/>
        <v>36.881951272727264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3.939393939393939</v>
      </c>
      <c r="H77">
        <f>PPCL_Spot!R77</f>
        <v>0</v>
      </c>
      <c r="I77">
        <f>Bawana_NG!R77</f>
        <v>21.999999999999996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12.27</v>
      </c>
      <c r="AB77" s="117">
        <f>-STOA!R77</f>
        <v>0</v>
      </c>
      <c r="AC77">
        <f t="shared" si="3"/>
        <v>0.33624266666666663</v>
      </c>
      <c r="AD77">
        <f t="shared" si="4"/>
        <v>37.87315127272727</v>
      </c>
      <c r="AE77">
        <f>'IDT-1'!D77</f>
        <v>0</v>
      </c>
      <c r="AF77" s="26"/>
      <c r="AG77">
        <f t="shared" si="5"/>
        <v>37.87315127272727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3.939393939393939</v>
      </c>
      <c r="H78">
        <f>PPCL_Spot!R78</f>
        <v>0</v>
      </c>
      <c r="I78">
        <f>Bawana_NG!R78</f>
        <v>21.999999999999996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12.27</v>
      </c>
      <c r="AB78" s="117">
        <f>-STOA!R78</f>
        <v>0</v>
      </c>
      <c r="AC78">
        <f t="shared" si="3"/>
        <v>0.33624266666666663</v>
      </c>
      <c r="AD78">
        <f t="shared" si="4"/>
        <v>37.87315127272727</v>
      </c>
      <c r="AE78">
        <f>'IDT-1'!D78</f>
        <v>0</v>
      </c>
      <c r="AF78" s="26"/>
      <c r="AG78">
        <f t="shared" si="5"/>
        <v>37.87315127272727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3.939393939393939</v>
      </c>
      <c r="H79">
        <f>PPCL_Spot!R79</f>
        <v>0</v>
      </c>
      <c r="I79">
        <f>Bawana_NG!R79</f>
        <v>21.999999999999996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12.27</v>
      </c>
      <c r="AB79" s="117">
        <f>-STOA!R79</f>
        <v>0</v>
      </c>
      <c r="AC79">
        <f t="shared" si="3"/>
        <v>0.33624266666666663</v>
      </c>
      <c r="AD79">
        <f t="shared" si="4"/>
        <v>37.87315127272727</v>
      </c>
      <c r="AE79">
        <f>'IDT-1'!D79</f>
        <v>0</v>
      </c>
      <c r="AF79" s="26"/>
      <c r="AG79">
        <f t="shared" si="5"/>
        <v>37.87315127272727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4.1212121212121211</v>
      </c>
      <c r="H80">
        <f>PPCL_Spot!R80</f>
        <v>0</v>
      </c>
      <c r="I80">
        <f>Bawana_NG!R80</f>
        <v>21.999999999999996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12.27</v>
      </c>
      <c r="AB80" s="117">
        <f>-STOA!R80</f>
        <v>0</v>
      </c>
      <c r="AC80">
        <f t="shared" si="3"/>
        <v>0.33784266666666668</v>
      </c>
      <c r="AD80">
        <f t="shared" si="4"/>
        <v>38.053369454545454</v>
      </c>
      <c r="AE80">
        <f>'IDT-1'!D80</f>
        <v>0</v>
      </c>
      <c r="AF80" s="26"/>
      <c r="AG80">
        <f t="shared" si="5"/>
        <v>38.053369454545454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4.4848484848484844</v>
      </c>
      <c r="H81">
        <f>PPCL_Spot!R81</f>
        <v>0</v>
      </c>
      <c r="I81">
        <f>Bawana_NG!R81</f>
        <v>20.999999999999996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12.27</v>
      </c>
      <c r="AB81" s="117">
        <f>-STOA!R81</f>
        <v>0</v>
      </c>
      <c r="AC81">
        <f t="shared" si="3"/>
        <v>0.33224266666666663</v>
      </c>
      <c r="AD81">
        <f t="shared" si="4"/>
        <v>37.422605818181815</v>
      </c>
      <c r="AE81">
        <f>'IDT-1'!D81</f>
        <v>0</v>
      </c>
      <c r="AF81" s="26"/>
      <c r="AG81">
        <f t="shared" si="5"/>
        <v>37.422605818181815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7.5757575757575752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12.27</v>
      </c>
      <c r="AB82" s="117">
        <f>-STOA!R82</f>
        <v>0</v>
      </c>
      <c r="AC82">
        <f t="shared" si="3"/>
        <v>0.24187466666666665</v>
      </c>
      <c r="AD82">
        <f t="shared" si="4"/>
        <v>27.243882909090907</v>
      </c>
      <c r="AE82">
        <f>'IDT-1'!D82</f>
        <v>0</v>
      </c>
      <c r="AF82" s="26"/>
      <c r="AG82">
        <f t="shared" si="5"/>
        <v>27.243882909090907</v>
      </c>
      <c r="AI82" s="75">
        <f>PXIL!L82</f>
        <v>0</v>
      </c>
      <c r="AJ82" s="75">
        <f>PXIL!R82</f>
        <v>0</v>
      </c>
      <c r="AK82" s="75">
        <f>RTM_IEX!L82</f>
        <v>2.64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8.4848484848484844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12.27</v>
      </c>
      <c r="AB83" s="117">
        <f>-STOA!R83</f>
        <v>0</v>
      </c>
      <c r="AC83">
        <f t="shared" si="3"/>
        <v>0.36154666666666668</v>
      </c>
      <c r="AD83">
        <f t="shared" si="4"/>
        <v>40.723301818181817</v>
      </c>
      <c r="AE83">
        <f>'IDT-1'!D83</f>
        <v>0</v>
      </c>
      <c r="AF83" s="26"/>
      <c r="AG83">
        <f t="shared" si="5"/>
        <v>40.723301818181817</v>
      </c>
      <c r="AI83" s="75">
        <f>PXIL!L83</f>
        <v>0</v>
      </c>
      <c r="AJ83" s="75">
        <f>PXIL!R83</f>
        <v>0</v>
      </c>
      <c r="AK83" s="75">
        <f>RTM_IEX!L83</f>
        <v>15.33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8.4848484848484844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12.27</v>
      </c>
      <c r="AB84" s="117">
        <f>-STOA!R84</f>
        <v>0</v>
      </c>
      <c r="AC84">
        <f t="shared" si="3"/>
        <v>0.36163466666666666</v>
      </c>
      <c r="AD84">
        <f t="shared" si="4"/>
        <v>40.733213818181817</v>
      </c>
      <c r="AE84">
        <f>'IDT-1'!D84</f>
        <v>0</v>
      </c>
      <c r="AF84" s="26"/>
      <c r="AG84">
        <f t="shared" si="5"/>
        <v>40.733213818181817</v>
      </c>
      <c r="AI84" s="75">
        <f>PXIL!L84</f>
        <v>0</v>
      </c>
      <c r="AJ84" s="75">
        <f>PXIL!R84</f>
        <v>0</v>
      </c>
      <c r="AK84" s="75">
        <f>RTM_IEX!L84</f>
        <v>15.34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8.4840000000000018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12.27</v>
      </c>
      <c r="AB85" s="117">
        <f>-STOA!R85</f>
        <v>0</v>
      </c>
      <c r="AC85">
        <f t="shared" si="3"/>
        <v>0.36153920000000006</v>
      </c>
      <c r="AD85">
        <f t="shared" si="4"/>
        <v>40.7224608</v>
      </c>
      <c r="AE85">
        <f>'IDT-1'!D85</f>
        <v>0</v>
      </c>
      <c r="AF85" s="26"/>
      <c r="AG85">
        <f t="shared" si="5"/>
        <v>40.7224608</v>
      </c>
      <c r="AI85" s="75">
        <f>PXIL!L85</f>
        <v>0</v>
      </c>
      <c r="AJ85" s="75">
        <f>PXIL!R85</f>
        <v>0</v>
      </c>
      <c r="AK85" s="75">
        <f>RTM_IEX!L85</f>
        <v>15.33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8.85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12.27</v>
      </c>
      <c r="AB86" s="117">
        <f>-STOA!R86</f>
        <v>0</v>
      </c>
      <c r="AC86">
        <f t="shared" si="3"/>
        <v>0.35631200000000002</v>
      </c>
      <c r="AD86">
        <f t="shared" si="4"/>
        <v>40.133687999999992</v>
      </c>
      <c r="AE86">
        <f>'IDT-1'!D86</f>
        <v>0</v>
      </c>
      <c r="AF86" s="26"/>
      <c r="AG86">
        <f t="shared" si="5"/>
        <v>40.133687999999992</v>
      </c>
      <c r="AI86" s="75">
        <f>PXIL!L86</f>
        <v>0</v>
      </c>
      <c r="AJ86" s="75">
        <f>PXIL!R86</f>
        <v>0</v>
      </c>
      <c r="AK86" s="75">
        <f>RTM_IEX!L86</f>
        <v>14.37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8.85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12.27</v>
      </c>
      <c r="AB87" s="117">
        <f>-STOA!R87</f>
        <v>0</v>
      </c>
      <c r="AC87">
        <f t="shared" si="3"/>
        <v>0.35631200000000002</v>
      </c>
      <c r="AD87">
        <f t="shared" si="4"/>
        <v>40.133687999999992</v>
      </c>
      <c r="AE87">
        <f>'IDT-1'!D87</f>
        <v>0</v>
      </c>
      <c r="AF87" s="26"/>
      <c r="AG87">
        <f t="shared" si="5"/>
        <v>40.133687999999992</v>
      </c>
      <c r="AI87" s="75">
        <f>PXIL!L87</f>
        <v>0</v>
      </c>
      <c r="AJ87" s="75">
        <f>PXIL!R87</f>
        <v>0</v>
      </c>
      <c r="AK87" s="75">
        <f>RTM_IEX!L87</f>
        <v>14.37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8.85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12.27</v>
      </c>
      <c r="AB88" s="117">
        <f>-STOA!R88</f>
        <v>0</v>
      </c>
      <c r="AC88">
        <f t="shared" si="3"/>
        <v>0.3478660369427341</v>
      </c>
      <c r="AD88">
        <f t="shared" si="4"/>
        <v>39.182365433822511</v>
      </c>
      <c r="AE88">
        <f>'IDT-1'!D88</f>
        <v>0</v>
      </c>
      <c r="AF88" s="26"/>
      <c r="AG88">
        <f t="shared" si="5"/>
        <v>39.182365433822511</v>
      </c>
      <c r="AI88" s="75">
        <f>PXIL!L88</f>
        <v>0</v>
      </c>
      <c r="AJ88" s="75">
        <f>PXIL!R88</f>
        <v>0</v>
      </c>
      <c r="AK88" s="75">
        <f>RTM_IEX!L88</f>
        <v>13.41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8.85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12.27</v>
      </c>
      <c r="AB89" s="117">
        <f>-STOA!R89</f>
        <v>0</v>
      </c>
      <c r="AC89">
        <f t="shared" si="3"/>
        <v>0.33950603694273412</v>
      </c>
      <c r="AD89">
        <f t="shared" si="4"/>
        <v>38.240725433822504</v>
      </c>
      <c r="AE89">
        <f>'IDT-1'!D89</f>
        <v>0</v>
      </c>
      <c r="AF89" s="26"/>
      <c r="AG89">
        <f t="shared" si="5"/>
        <v>38.240725433822504</v>
      </c>
      <c r="AI89" s="75">
        <f>PXIL!L89</f>
        <v>0</v>
      </c>
      <c r="AJ89" s="75">
        <f>PXIL!R89</f>
        <v>0</v>
      </c>
      <c r="AK89" s="75">
        <f>RTM_IEX!L89</f>
        <v>12.46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8.85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12.27</v>
      </c>
      <c r="AB90" s="117">
        <f>-STOA!R90</f>
        <v>0</v>
      </c>
      <c r="AC90">
        <f t="shared" si="3"/>
        <v>0.33105803694273417</v>
      </c>
      <c r="AD90">
        <f t="shared" si="4"/>
        <v>37.289173433822505</v>
      </c>
      <c r="AE90">
        <f>'IDT-1'!D90</f>
        <v>0</v>
      </c>
      <c r="AF90" s="26"/>
      <c r="AG90">
        <f t="shared" si="5"/>
        <v>37.289173433822505</v>
      </c>
      <c r="AI90" s="75">
        <f>PXIL!L90</f>
        <v>0</v>
      </c>
      <c r="AJ90" s="75">
        <f>PXIL!R90</f>
        <v>0</v>
      </c>
      <c r="AK90" s="75">
        <f>RTM_IEX!L90</f>
        <v>11.5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8.85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12.27</v>
      </c>
      <c r="AB91" s="117">
        <f>-STOA!R91</f>
        <v>0</v>
      </c>
      <c r="AC91">
        <f t="shared" si="3"/>
        <v>0.34795403694273414</v>
      </c>
      <c r="AD91">
        <f t="shared" si="4"/>
        <v>39.192277433822511</v>
      </c>
      <c r="AE91">
        <f>'IDT-1'!D91</f>
        <v>0</v>
      </c>
      <c r="AF91" s="26"/>
      <c r="AG91">
        <f t="shared" si="5"/>
        <v>39.192277433822511</v>
      </c>
      <c r="AI91" s="75">
        <f>PXIL!L91</f>
        <v>0</v>
      </c>
      <c r="AJ91" s="75">
        <f>PXIL!R91</f>
        <v>0</v>
      </c>
      <c r="AK91" s="75">
        <f>RTM_IEX!L91</f>
        <v>13.42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8.85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12.27</v>
      </c>
      <c r="AB92" s="117">
        <f>-STOA!R92</f>
        <v>0</v>
      </c>
      <c r="AC92">
        <f t="shared" si="3"/>
        <v>0.33950603694273412</v>
      </c>
      <c r="AD92">
        <f t="shared" si="4"/>
        <v>38.240725433822504</v>
      </c>
      <c r="AE92">
        <f>'IDT-1'!D92</f>
        <v>0</v>
      </c>
      <c r="AF92" s="26"/>
      <c r="AG92">
        <f t="shared" si="5"/>
        <v>38.240725433822504</v>
      </c>
      <c r="AI92" s="75">
        <f>PXIL!L92</f>
        <v>0</v>
      </c>
      <c r="AJ92" s="75">
        <f>PXIL!R92</f>
        <v>0</v>
      </c>
      <c r="AK92" s="75">
        <f>RTM_IEX!L92</f>
        <v>12.46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8.85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12.27</v>
      </c>
      <c r="AB93" s="117">
        <f>-STOA!R93</f>
        <v>0</v>
      </c>
      <c r="AC93">
        <f t="shared" si="3"/>
        <v>0.33105803694273417</v>
      </c>
      <c r="AD93">
        <f t="shared" si="4"/>
        <v>37.289173433822505</v>
      </c>
      <c r="AE93">
        <f>'IDT-1'!D93</f>
        <v>0</v>
      </c>
      <c r="AF93" s="26"/>
      <c r="AG93">
        <f t="shared" si="5"/>
        <v>37.289173433822505</v>
      </c>
      <c r="AI93" s="75">
        <f>PXIL!L93</f>
        <v>0</v>
      </c>
      <c r="AJ93" s="75">
        <f>PXIL!R93</f>
        <v>0</v>
      </c>
      <c r="AK93" s="75">
        <f>RTM_IEX!L93</f>
        <v>11.5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8.85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12.27</v>
      </c>
      <c r="AB94" s="117">
        <f>-STOA!R94</f>
        <v>0</v>
      </c>
      <c r="AC94">
        <f t="shared" si="3"/>
        <v>0.32261003694273416</v>
      </c>
      <c r="AD94">
        <f t="shared" si="4"/>
        <v>36.337621433822505</v>
      </c>
      <c r="AE94">
        <f>'IDT-1'!D94</f>
        <v>0</v>
      </c>
      <c r="AF94" s="26"/>
      <c r="AG94">
        <f t="shared" si="5"/>
        <v>36.337621433822505</v>
      </c>
      <c r="AI94" s="75">
        <f>PXIL!L94</f>
        <v>0</v>
      </c>
      <c r="AJ94" s="75">
        <f>PXIL!R94</f>
        <v>0</v>
      </c>
      <c r="AK94" s="75">
        <f>RTM_IEX!L94</f>
        <v>10.54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8.85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12.27</v>
      </c>
      <c r="AB95" s="117">
        <f>-STOA!R95</f>
        <v>0</v>
      </c>
      <c r="AC95">
        <f t="shared" si="3"/>
        <v>0.23408203694273413</v>
      </c>
      <c r="AD95">
        <f t="shared" si="4"/>
        <v>26.366149433822507</v>
      </c>
      <c r="AE95">
        <f>'IDT-1'!D95</f>
        <v>0</v>
      </c>
      <c r="AF95" s="26"/>
      <c r="AG95">
        <f t="shared" si="5"/>
        <v>26.366149433822507</v>
      </c>
      <c r="AI95" s="75">
        <f>PXIL!L95</f>
        <v>0</v>
      </c>
      <c r="AJ95" s="75">
        <f>PXIL!R95</f>
        <v>0</v>
      </c>
      <c r="AK95" s="75">
        <f>RTM_IEX!L95</f>
        <v>0.48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8.85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12.27</v>
      </c>
      <c r="AB96" s="117">
        <f>-STOA!R96</f>
        <v>0</v>
      </c>
      <c r="AC96">
        <f t="shared" si="3"/>
        <v>0.23408203694273413</v>
      </c>
      <c r="AD96">
        <f t="shared" si="4"/>
        <v>26.366149433822507</v>
      </c>
      <c r="AE96">
        <f>'IDT-1'!D96</f>
        <v>0</v>
      </c>
      <c r="AF96" s="26"/>
      <c r="AG96">
        <f t="shared" si="5"/>
        <v>26.366149433822507</v>
      </c>
      <c r="AI96" s="75">
        <f>PXIL!L96</f>
        <v>0</v>
      </c>
      <c r="AJ96" s="75">
        <f>PXIL!R96</f>
        <v>0</v>
      </c>
      <c r="AK96" s="75">
        <f>RTM_IEX!L96</f>
        <v>0.48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8.85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12.27</v>
      </c>
      <c r="AB97" s="117">
        <f>-STOA!R97</f>
        <v>0</v>
      </c>
      <c r="AC97">
        <f t="shared" si="3"/>
        <v>0.23408203694273413</v>
      </c>
      <c r="AD97">
        <f t="shared" si="4"/>
        <v>26.366149433822507</v>
      </c>
      <c r="AE97">
        <f>'IDT-1'!D97</f>
        <v>0</v>
      </c>
      <c r="AF97" s="26"/>
      <c r="AG97">
        <f t="shared" si="5"/>
        <v>26.366149433822507</v>
      </c>
      <c r="AI97" s="75">
        <f>PXIL!L97</f>
        <v>0</v>
      </c>
      <c r="AJ97" s="75">
        <f>PXIL!R97</f>
        <v>0</v>
      </c>
      <c r="AK97" s="75">
        <f>RTM_IEX!L97</f>
        <v>0.48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8.85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12.27</v>
      </c>
      <c r="AB98" s="117">
        <f>-STOA!R98</f>
        <v>0</v>
      </c>
      <c r="AC98">
        <f t="shared" si="3"/>
        <v>0.23408203694273413</v>
      </c>
      <c r="AD98">
        <f t="shared" si="4"/>
        <v>26.366149433822507</v>
      </c>
      <c r="AE98">
        <f>'IDT-1'!D98</f>
        <v>0</v>
      </c>
      <c r="AF98" s="26"/>
      <c r="AG98">
        <f t="shared" si="5"/>
        <v>26.366149433822507</v>
      </c>
      <c r="AI98" s="75">
        <f>PXIL!L98</f>
        <v>0</v>
      </c>
      <c r="AJ98" s="75">
        <f>PXIL!R98</f>
        <v>0</v>
      </c>
      <c r="AK98" s="75">
        <f>RTM_IEX!L98</f>
        <v>0.48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6.8303104651281615E-2</v>
      </c>
      <c r="H99">
        <f t="shared" si="6"/>
        <v>0</v>
      </c>
      <c r="I99">
        <f t="shared" si="6"/>
        <v>0.23150255075471232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0.30696999999999997</v>
      </c>
      <c r="AB99" s="117">
        <f t="shared" si="6"/>
        <v>0</v>
      </c>
      <c r="AC99">
        <f t="shared" si="6"/>
        <v>6.1224737675727474E-3</v>
      </c>
      <c r="AD99">
        <f t="shared" si="6"/>
        <v>0.68961318163842178</v>
      </c>
      <c r="AE99">
        <f t="shared" ref="AE99:AR99" si="7">SUM(AE3:AE98)/4000</f>
        <v>0</v>
      </c>
      <c r="AG99">
        <f t="shared" si="7"/>
        <v>0.68961318163842178</v>
      </c>
      <c r="AI99">
        <f t="shared" si="7"/>
        <v>0</v>
      </c>
      <c r="AJ99">
        <f t="shared" si="7"/>
        <v>0</v>
      </c>
      <c r="AK99">
        <f t="shared" si="7"/>
        <v>8.8960000000000011E-2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44573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44926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44926</v>
      </c>
      <c r="B1" s="220"/>
      <c r="C1" s="220"/>
      <c r="D1" s="220"/>
      <c r="E1" s="220" t="s">
        <v>192</v>
      </c>
      <c r="F1" s="220" t="s">
        <v>193</v>
      </c>
      <c r="G1" s="220" t="s">
        <v>190</v>
      </c>
      <c r="H1" s="220" t="s">
        <v>191</v>
      </c>
      <c r="I1" s="220" t="s">
        <v>194</v>
      </c>
      <c r="J1" s="220" t="s">
        <v>195</v>
      </c>
      <c r="K1" s="220" t="s">
        <v>196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9" t="s">
        <v>143</v>
      </c>
      <c r="Q1" s="229" t="s">
        <v>144</v>
      </c>
      <c r="R1" s="79"/>
      <c r="S1" s="79"/>
      <c r="T1" s="82" t="s">
        <v>302</v>
      </c>
      <c r="U1" s="230" t="s">
        <v>303</v>
      </c>
      <c r="V1" s="107" t="s">
        <v>316</v>
      </c>
      <c r="W1" s="107" t="s">
        <v>302</v>
      </c>
      <c r="X1" s="220" t="s">
        <v>335</v>
      </c>
      <c r="Y1" s="227" t="s">
        <v>223</v>
      </c>
      <c r="Z1" s="227" t="s">
        <v>224</v>
      </c>
      <c r="AA1" s="231" t="s">
        <v>198</v>
      </c>
      <c r="AB1" s="231" t="s">
        <v>199</v>
      </c>
      <c r="AC1" s="27" t="s">
        <v>189</v>
      </c>
      <c r="AD1" s="220" t="s">
        <v>142</v>
      </c>
      <c r="AG1" s="220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6" t="s">
        <v>412</v>
      </c>
      <c r="AP1" s="226" t="s">
        <v>413</v>
      </c>
      <c r="AQ1" s="226" t="s">
        <v>414</v>
      </c>
      <c r="AR1" s="226" t="s">
        <v>415</v>
      </c>
    </row>
    <row r="2" spans="1:44">
      <c r="A2" s="27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9"/>
      <c r="Q2" s="229"/>
      <c r="R2" s="79"/>
      <c r="S2" s="79"/>
      <c r="T2" s="82" t="s">
        <v>315</v>
      </c>
      <c r="U2" s="230"/>
      <c r="V2" s="107" t="s">
        <v>304</v>
      </c>
      <c r="W2" s="107" t="s">
        <v>304</v>
      </c>
      <c r="X2" s="220"/>
      <c r="Y2" s="227"/>
      <c r="Z2" s="227"/>
      <c r="AA2" s="231"/>
      <c r="AB2" s="231"/>
      <c r="AC2" s="27">
        <f>Allocation!J1/100</f>
        <v>8.8000000000000005E-3</v>
      </c>
      <c r="AD2" s="220"/>
      <c r="AE2" t="s">
        <v>276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14.368434000000001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1.1499999999999999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0.13656221920000003</v>
      </c>
      <c r="AD3">
        <f>SUM(B3:AB3,AI3:AR3)-AC3</f>
        <v>15.381871780800001</v>
      </c>
      <c r="AE3">
        <v>0</v>
      </c>
      <c r="AF3" s="26"/>
      <c r="AG3">
        <f>SUM(AD3:AF3)</f>
        <v>15.381871780800001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14.368434000000001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1.34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0.13823421920000001</v>
      </c>
      <c r="AD4">
        <f t="shared" ref="AD4:AD67" si="1">SUM(B4:AB4,AI4:AR4)-AC4</f>
        <v>15.570199780800001</v>
      </c>
      <c r="AE4">
        <v>0</v>
      </c>
      <c r="AF4" s="26"/>
      <c r="AG4">
        <f t="shared" ref="AG4:AG67" si="2">SUM(AD4:AF4)</f>
        <v>15.570199780800001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14.368434000000001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0.14756221920000001</v>
      </c>
      <c r="AD5">
        <f t="shared" si="1"/>
        <v>16.620871780799998</v>
      </c>
      <c r="AE5">
        <v>0</v>
      </c>
      <c r="AF5" s="26"/>
      <c r="AG5">
        <f t="shared" si="2"/>
        <v>16.620871780799998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14.050697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0.1236461336</v>
      </c>
      <c r="AD6">
        <f t="shared" si="1"/>
        <v>13.9270508664</v>
      </c>
      <c r="AE6">
        <v>0</v>
      </c>
      <c r="AF6" s="26"/>
      <c r="AG6">
        <f t="shared" si="2"/>
        <v>13.9270508664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14.368434000000001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0.38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0.12978621920000002</v>
      </c>
      <c r="AD7">
        <f t="shared" si="1"/>
        <v>14.618647780800002</v>
      </c>
      <c r="AE7">
        <v>0</v>
      </c>
      <c r="AF7" s="26"/>
      <c r="AG7">
        <f t="shared" si="2"/>
        <v>14.618647780800002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13.491084000000001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0.11872153920000002</v>
      </c>
      <c r="AD8">
        <f t="shared" si="1"/>
        <v>13.372362460800002</v>
      </c>
      <c r="AE8">
        <v>0</v>
      </c>
      <c r="AF8" s="26"/>
      <c r="AG8">
        <f t="shared" si="2"/>
        <v>13.372362460800002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12.029152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0.10585653760000001</v>
      </c>
      <c r="AD9">
        <f t="shared" si="1"/>
        <v>11.9232954624</v>
      </c>
      <c r="AE9">
        <v>0</v>
      </c>
      <c r="AF9" s="26"/>
      <c r="AG9">
        <f t="shared" si="2"/>
        <v>11.9232954624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12.711701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0.1118629688</v>
      </c>
      <c r="AD10">
        <f t="shared" si="1"/>
        <v>12.599838031199999</v>
      </c>
      <c r="AE10">
        <v>0</v>
      </c>
      <c r="AF10" s="26"/>
      <c r="AG10">
        <f t="shared" si="2"/>
        <v>12.599838031199999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14.251428000000001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0.12541256640000001</v>
      </c>
      <c r="AD11">
        <f t="shared" si="1"/>
        <v>14.126015433600001</v>
      </c>
      <c r="AE11">
        <v>0</v>
      </c>
      <c r="AF11" s="26"/>
      <c r="AG11">
        <f t="shared" si="2"/>
        <v>14.126015433600001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14.368434000000001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1.82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0.14245821920000001</v>
      </c>
      <c r="AD12">
        <f t="shared" si="1"/>
        <v>16.045975780799999</v>
      </c>
      <c r="AE12">
        <v>0</v>
      </c>
      <c r="AF12" s="26"/>
      <c r="AG12">
        <f t="shared" si="2"/>
        <v>16.045975780799999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14.265451000000001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0.12553596880000001</v>
      </c>
      <c r="AD13">
        <f t="shared" si="1"/>
        <v>14.139915031200001</v>
      </c>
      <c r="AE13">
        <v>0</v>
      </c>
      <c r="AF13" s="26"/>
      <c r="AG13">
        <f t="shared" si="2"/>
        <v>14.139915031200001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14.368434000000001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2.59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0.14923421920000002</v>
      </c>
      <c r="AD14">
        <f t="shared" si="1"/>
        <v>16.8091997808</v>
      </c>
      <c r="AE14">
        <v>0</v>
      </c>
      <c r="AF14" s="26"/>
      <c r="AG14">
        <f t="shared" si="2"/>
        <v>16.8091997808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14.368434000000001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0.77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0.13321821920000002</v>
      </c>
      <c r="AD15">
        <f t="shared" si="1"/>
        <v>15.0052157808</v>
      </c>
      <c r="AE15">
        <v>0</v>
      </c>
      <c r="AF15" s="26"/>
      <c r="AG15">
        <f t="shared" si="2"/>
        <v>15.0052157808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14.368434000000001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1.05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0.13568221920000001</v>
      </c>
      <c r="AD16">
        <f t="shared" si="1"/>
        <v>15.282751780800002</v>
      </c>
      <c r="AE16">
        <v>0</v>
      </c>
      <c r="AF16" s="26"/>
      <c r="AG16">
        <f t="shared" si="2"/>
        <v>15.282751780800002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14.368434000000001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1.53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0.13990621920000001</v>
      </c>
      <c r="AD17">
        <f t="shared" si="1"/>
        <v>15.7585277808</v>
      </c>
      <c r="AE17">
        <v>0</v>
      </c>
      <c r="AF17" s="26"/>
      <c r="AG17">
        <f t="shared" si="2"/>
        <v>15.7585277808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14.241294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0.1253233872</v>
      </c>
      <c r="AD18">
        <f t="shared" si="1"/>
        <v>14.1159706128</v>
      </c>
      <c r="AE18">
        <v>0</v>
      </c>
      <c r="AF18" s="26"/>
      <c r="AG18">
        <f t="shared" si="2"/>
        <v>14.1159706128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14.298821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0.12582962480000001</v>
      </c>
      <c r="AD19">
        <f t="shared" si="1"/>
        <v>14.172991375200001</v>
      </c>
      <c r="AE19">
        <v>0</v>
      </c>
      <c r="AF19" s="26"/>
      <c r="AG19">
        <f t="shared" si="2"/>
        <v>14.172991375200001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14.368434000000001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1.44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0.1391142192</v>
      </c>
      <c r="AD20">
        <f t="shared" si="1"/>
        <v>15.6693197808</v>
      </c>
      <c r="AE20">
        <v>0</v>
      </c>
      <c r="AF20" s="26"/>
      <c r="AG20">
        <f t="shared" si="2"/>
        <v>15.6693197808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14.368434000000001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1.63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0.14078621920000001</v>
      </c>
      <c r="AD21">
        <f t="shared" si="1"/>
        <v>15.857647780799999</v>
      </c>
      <c r="AE21">
        <v>0</v>
      </c>
      <c r="AF21" s="26"/>
      <c r="AG21">
        <f t="shared" si="2"/>
        <v>15.857647780799999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14.368434000000001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1.05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0.13568221920000001</v>
      </c>
      <c r="AD22">
        <f t="shared" si="1"/>
        <v>15.282751780800002</v>
      </c>
      <c r="AE22">
        <v>0</v>
      </c>
      <c r="AF22" s="26"/>
      <c r="AG22">
        <f t="shared" si="2"/>
        <v>15.282751780800002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14.368434000000001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1.1499999999999999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0.13656221920000003</v>
      </c>
      <c r="AD23">
        <f t="shared" si="1"/>
        <v>15.381871780800001</v>
      </c>
      <c r="AE23">
        <v>0</v>
      </c>
      <c r="AF23" s="26"/>
      <c r="AG23">
        <f t="shared" si="2"/>
        <v>15.381871780800001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14.368434000000001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2.87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0.15169821920000001</v>
      </c>
      <c r="AD24">
        <f t="shared" si="1"/>
        <v>17.086735780800002</v>
      </c>
      <c r="AE24">
        <v>0</v>
      </c>
      <c r="AF24" s="26"/>
      <c r="AG24">
        <f t="shared" si="2"/>
        <v>17.086735780800002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14.368434000000001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1.53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0.13990621920000001</v>
      </c>
      <c r="AD25">
        <f t="shared" si="1"/>
        <v>15.7585277808</v>
      </c>
      <c r="AE25">
        <v>0</v>
      </c>
      <c r="AF25" s="26"/>
      <c r="AG25">
        <f t="shared" si="2"/>
        <v>15.7585277808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14.368434000000001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4.3099999999999996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0.1643702192</v>
      </c>
      <c r="AD26">
        <f t="shared" si="1"/>
        <v>18.514063780800001</v>
      </c>
      <c r="AE26">
        <v>0</v>
      </c>
      <c r="AF26" s="26"/>
      <c r="AG26">
        <f t="shared" si="2"/>
        <v>18.514063780800001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14.368434000000001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0.14333821920000001</v>
      </c>
      <c r="AD27">
        <f t="shared" si="1"/>
        <v>16.145095780800002</v>
      </c>
      <c r="AE27">
        <v>0</v>
      </c>
      <c r="AF27" s="26"/>
      <c r="AG27">
        <f t="shared" si="2"/>
        <v>16.145095780800002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1.92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14.368434000000001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0.1711462192</v>
      </c>
      <c r="AD28">
        <f t="shared" si="1"/>
        <v>19.277287780799998</v>
      </c>
      <c r="AE28">
        <v>0</v>
      </c>
      <c r="AF28" s="26"/>
      <c r="AG28">
        <f t="shared" si="2"/>
        <v>19.277287780799998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5.08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14.368434000000001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0.1711462192</v>
      </c>
      <c r="AD29">
        <f t="shared" si="1"/>
        <v>19.277287780799998</v>
      </c>
      <c r="AE29">
        <v>0</v>
      </c>
      <c r="AF29" s="26"/>
      <c r="AG29">
        <f t="shared" si="2"/>
        <v>19.277287780799998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5.08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14.368434000000001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0.15345821920000002</v>
      </c>
      <c r="AD30">
        <f t="shared" si="1"/>
        <v>17.2849757808</v>
      </c>
      <c r="AE30">
        <v>0</v>
      </c>
      <c r="AF30" s="26"/>
      <c r="AG30">
        <f t="shared" si="2"/>
        <v>17.2849757808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3.07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14.368434000000001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4.0199999999999996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0.1618182192</v>
      </c>
      <c r="AD31">
        <f t="shared" si="1"/>
        <v>18.2266157808</v>
      </c>
      <c r="AE31">
        <v>0</v>
      </c>
      <c r="AF31" s="26"/>
      <c r="AG31">
        <f t="shared" si="2"/>
        <v>18.2266157808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14.368434000000001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5.84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0.1778342192</v>
      </c>
      <c r="AD32">
        <f t="shared" si="1"/>
        <v>20.030599780799999</v>
      </c>
      <c r="AE32">
        <v>0</v>
      </c>
      <c r="AF32" s="26"/>
      <c r="AG32">
        <f t="shared" si="2"/>
        <v>20.030599780799999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14.368434000000001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4.63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0.16718621920000001</v>
      </c>
      <c r="AD33">
        <f t="shared" si="1"/>
        <v>18.831247780799998</v>
      </c>
      <c r="AE33">
        <v>0</v>
      </c>
      <c r="AF33" s="26"/>
      <c r="AG33">
        <f t="shared" si="2"/>
        <v>18.831247780799998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14.368434000000001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3.77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0.15961821920000002</v>
      </c>
      <c r="AD34">
        <f t="shared" si="1"/>
        <v>17.978815780800002</v>
      </c>
      <c r="AE34">
        <v>0</v>
      </c>
      <c r="AF34" s="26"/>
      <c r="AG34">
        <f t="shared" si="2"/>
        <v>17.978815780800002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14.368434000000001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0.15266621920000001</v>
      </c>
      <c r="AD35">
        <f t="shared" si="1"/>
        <v>17.195767780800001</v>
      </c>
      <c r="AE35">
        <v>0</v>
      </c>
      <c r="AF35" s="26"/>
      <c r="AG35">
        <f t="shared" si="2"/>
        <v>17.195767780800001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14.368434000000001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0.15812221920000002</v>
      </c>
      <c r="AD36">
        <f t="shared" si="1"/>
        <v>17.810311780800003</v>
      </c>
      <c r="AE36">
        <v>0</v>
      </c>
      <c r="AF36" s="26"/>
      <c r="AG36">
        <f t="shared" si="2"/>
        <v>17.810311780800003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14.368434000000001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3.61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0.1582102192</v>
      </c>
      <c r="AD37">
        <f t="shared" si="1"/>
        <v>17.820223780799999</v>
      </c>
      <c r="AE37">
        <v>0</v>
      </c>
      <c r="AF37" s="26"/>
      <c r="AG37">
        <f t="shared" si="2"/>
        <v>17.820223780799999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14.368434000000001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0.15988221920000001</v>
      </c>
      <c r="AD38">
        <f t="shared" si="1"/>
        <v>18.008551780800001</v>
      </c>
      <c r="AE38">
        <v>0</v>
      </c>
      <c r="AF38" s="26"/>
      <c r="AG38">
        <f t="shared" si="2"/>
        <v>18.008551780800001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14.368434000000001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2.76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0.15073021919999999</v>
      </c>
      <c r="AD39">
        <f t="shared" si="1"/>
        <v>16.977703780799999</v>
      </c>
      <c r="AE39">
        <v>0</v>
      </c>
      <c r="AF39" s="26"/>
      <c r="AG39">
        <f t="shared" si="2"/>
        <v>16.977703780799999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14.368434000000001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3.44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0.15671421920000003</v>
      </c>
      <c r="AD40">
        <f t="shared" si="1"/>
        <v>17.651719780800001</v>
      </c>
      <c r="AE40">
        <v>0</v>
      </c>
      <c r="AF40" s="26"/>
      <c r="AG40">
        <f t="shared" si="2"/>
        <v>17.651719780800001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14.368434000000001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0.1736982192</v>
      </c>
      <c r="AD41">
        <f t="shared" si="1"/>
        <v>19.564735780800003</v>
      </c>
      <c r="AE41">
        <v>0</v>
      </c>
      <c r="AF41" s="26"/>
      <c r="AG41">
        <f t="shared" si="2"/>
        <v>19.564735780800003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5.37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14.368434000000001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0.17281821920000001</v>
      </c>
      <c r="AD42">
        <f t="shared" si="1"/>
        <v>19.4656157808</v>
      </c>
      <c r="AE42">
        <v>0</v>
      </c>
      <c r="AF42" s="26"/>
      <c r="AG42">
        <f t="shared" si="2"/>
        <v>19.4656157808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5.27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14.368434000000001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0.16771421920000001</v>
      </c>
      <c r="AD43">
        <f t="shared" si="1"/>
        <v>18.890719780800001</v>
      </c>
      <c r="AE43">
        <v>0</v>
      </c>
      <c r="AF43" s="26"/>
      <c r="AG43">
        <f t="shared" si="2"/>
        <v>18.890719780800001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4.6900000000000004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14.368434000000001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0.14756221920000001</v>
      </c>
      <c r="AD44">
        <f t="shared" si="1"/>
        <v>16.620871780799998</v>
      </c>
      <c r="AE44">
        <v>0</v>
      </c>
      <c r="AF44" s="26"/>
      <c r="AG44">
        <f t="shared" si="2"/>
        <v>16.620871780799998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2.4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14.368434000000001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0.15759421920000002</v>
      </c>
      <c r="AD45">
        <f t="shared" si="1"/>
        <v>17.7508397808</v>
      </c>
      <c r="AE45">
        <v>0</v>
      </c>
      <c r="AF45" s="26"/>
      <c r="AG45">
        <f t="shared" si="2"/>
        <v>17.7508397808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3.54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14.368434000000001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0.16357821920000001</v>
      </c>
      <c r="AD46">
        <f t="shared" si="1"/>
        <v>18.424855780799998</v>
      </c>
      <c r="AE46">
        <v>0</v>
      </c>
      <c r="AF46" s="26"/>
      <c r="AG46">
        <f t="shared" si="2"/>
        <v>18.424855780799998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4.22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14.368434000000001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0.15425021920000001</v>
      </c>
      <c r="AD47">
        <f t="shared" si="1"/>
        <v>17.374183780799999</v>
      </c>
      <c r="AE47">
        <v>0</v>
      </c>
      <c r="AF47" s="26"/>
      <c r="AG47">
        <f t="shared" si="2"/>
        <v>17.374183780799999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3.16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14.368434000000001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0.15759421920000002</v>
      </c>
      <c r="AD48">
        <f t="shared" si="1"/>
        <v>17.7508397808</v>
      </c>
      <c r="AE48">
        <v>0</v>
      </c>
      <c r="AF48" s="26"/>
      <c r="AG48">
        <f t="shared" si="2"/>
        <v>17.7508397808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3.54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14.368434000000001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0.14413021920000002</v>
      </c>
      <c r="AD49">
        <f t="shared" si="1"/>
        <v>16.234303780799998</v>
      </c>
      <c r="AE49">
        <v>0</v>
      </c>
      <c r="AF49" s="26"/>
      <c r="AG49">
        <f t="shared" si="2"/>
        <v>16.234303780799998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2.0099999999999998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14.368434000000001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0.13321821920000002</v>
      </c>
      <c r="AD50">
        <f t="shared" si="1"/>
        <v>15.0052157808</v>
      </c>
      <c r="AE50">
        <v>0</v>
      </c>
      <c r="AF50" s="26"/>
      <c r="AG50">
        <f t="shared" si="2"/>
        <v>15.0052157808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0.77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14.368434000000001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0.16771421920000001</v>
      </c>
      <c r="AD51">
        <f t="shared" si="1"/>
        <v>18.890719780800001</v>
      </c>
      <c r="AE51">
        <v>0</v>
      </c>
      <c r="AF51" s="26"/>
      <c r="AG51">
        <f t="shared" si="2"/>
        <v>18.890719780800001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4.6900000000000004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14.368434000000001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0.16771421920000001</v>
      </c>
      <c r="AD52">
        <f t="shared" si="1"/>
        <v>18.890719780800001</v>
      </c>
      <c r="AE52">
        <v>0</v>
      </c>
      <c r="AF52" s="26"/>
      <c r="AG52">
        <f t="shared" si="2"/>
        <v>18.890719780800001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4.6900000000000004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14.368434000000001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0.1669222192</v>
      </c>
      <c r="AD53">
        <f t="shared" si="1"/>
        <v>18.801511780800002</v>
      </c>
      <c r="AE53">
        <v>0</v>
      </c>
      <c r="AF53" s="26"/>
      <c r="AG53">
        <f t="shared" si="2"/>
        <v>18.801511780800002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4.5999999999999996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14.368434000000001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0.16604221920000001</v>
      </c>
      <c r="AD54">
        <f t="shared" si="1"/>
        <v>18.702391780799999</v>
      </c>
      <c r="AE54">
        <v>0</v>
      </c>
      <c r="AF54" s="26"/>
      <c r="AG54">
        <f t="shared" si="2"/>
        <v>18.702391780799999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4.5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14.368434000000001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0.1525782192</v>
      </c>
      <c r="AD55">
        <f t="shared" si="1"/>
        <v>17.185855780800001</v>
      </c>
      <c r="AE55">
        <v>0</v>
      </c>
      <c r="AF55" s="26"/>
      <c r="AG55">
        <f t="shared" si="2"/>
        <v>17.185855780800001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2.97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14.368434000000001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0.1618182192</v>
      </c>
      <c r="AD56">
        <f t="shared" si="1"/>
        <v>18.2266157808</v>
      </c>
      <c r="AE56">
        <v>0</v>
      </c>
      <c r="AF56" s="26"/>
      <c r="AG56">
        <f t="shared" si="2"/>
        <v>18.2266157808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4.0199999999999996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14.368434000000001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0.17449021920000002</v>
      </c>
      <c r="AD57">
        <f t="shared" si="1"/>
        <v>19.653943780800002</v>
      </c>
      <c r="AE57">
        <v>0</v>
      </c>
      <c r="AF57" s="26"/>
      <c r="AG57">
        <f t="shared" si="2"/>
        <v>19.653943780800002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5.46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14.368434000000001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0.16014621920000002</v>
      </c>
      <c r="AD58">
        <f t="shared" si="1"/>
        <v>18.038287780799998</v>
      </c>
      <c r="AE58">
        <v>0</v>
      </c>
      <c r="AF58" s="26"/>
      <c r="AG58">
        <f t="shared" si="2"/>
        <v>18.038287780799998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3.83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14.368434000000001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0.1551302192</v>
      </c>
      <c r="AD59">
        <f t="shared" si="1"/>
        <v>17.473303780799998</v>
      </c>
      <c r="AE59">
        <v>0</v>
      </c>
      <c r="AF59" s="26"/>
      <c r="AG59">
        <f t="shared" si="2"/>
        <v>17.473303780799998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3.26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14.368434000000001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0.15090621920000002</v>
      </c>
      <c r="AD60">
        <f t="shared" si="1"/>
        <v>16.997527780800002</v>
      </c>
      <c r="AE60">
        <v>0</v>
      </c>
      <c r="AF60" s="26"/>
      <c r="AG60">
        <f t="shared" si="2"/>
        <v>16.997527780800002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2.78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14.368434000000001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0.18126621920000002</v>
      </c>
      <c r="AD61">
        <f t="shared" si="1"/>
        <v>20.4171677808</v>
      </c>
      <c r="AE61">
        <v>0</v>
      </c>
      <c r="AF61" s="26"/>
      <c r="AG61">
        <f t="shared" si="2"/>
        <v>20.4171677808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6.23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14.368434000000001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0.15847421920000002</v>
      </c>
      <c r="AD62">
        <f t="shared" si="1"/>
        <v>17.849959780800003</v>
      </c>
      <c r="AE62">
        <v>0</v>
      </c>
      <c r="AF62" s="26"/>
      <c r="AG62">
        <f t="shared" si="2"/>
        <v>17.849959780800003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3.64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14.368434000000001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0.15169821920000001</v>
      </c>
      <c r="AD63">
        <f t="shared" si="1"/>
        <v>17.086735780800002</v>
      </c>
      <c r="AE63">
        <v>0</v>
      </c>
      <c r="AF63" s="26"/>
      <c r="AG63">
        <f t="shared" si="2"/>
        <v>17.086735780800002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2.87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14.368434000000001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0.16102621920000001</v>
      </c>
      <c r="AD64">
        <f t="shared" si="1"/>
        <v>18.1374077808</v>
      </c>
      <c r="AE64">
        <v>0</v>
      </c>
      <c r="AF64" s="26"/>
      <c r="AG64">
        <f t="shared" si="2"/>
        <v>18.1374077808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3.93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14.368434000000001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0.1778342192</v>
      </c>
      <c r="AD65">
        <f t="shared" si="1"/>
        <v>20.030599780799999</v>
      </c>
      <c r="AE65">
        <v>0</v>
      </c>
      <c r="AF65" s="26"/>
      <c r="AG65">
        <f t="shared" si="2"/>
        <v>20.030599780799999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5.84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14.368434000000001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0.1694742192</v>
      </c>
      <c r="AD66">
        <f t="shared" si="1"/>
        <v>19.0889597808</v>
      </c>
      <c r="AE66">
        <v>0</v>
      </c>
      <c r="AF66" s="26"/>
      <c r="AG66">
        <f t="shared" si="2"/>
        <v>19.0889597808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4.8899999999999997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14.368434000000001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0.16604221920000001</v>
      </c>
      <c r="AD67">
        <f t="shared" si="1"/>
        <v>18.702391780799999</v>
      </c>
      <c r="AE67">
        <v>0</v>
      </c>
      <c r="AF67" s="26"/>
      <c r="AG67">
        <f t="shared" si="2"/>
        <v>18.702391780799999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4.5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14.368434000000001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0.16859421920000001</v>
      </c>
      <c r="AD68">
        <f t="shared" ref="AD68:AD98" si="4">SUM(B68:AB68,AI68:AR68)-AC68</f>
        <v>18.989839780800001</v>
      </c>
      <c r="AE68">
        <v>0</v>
      </c>
      <c r="AF68" s="26"/>
      <c r="AG68">
        <f t="shared" ref="AG68:AG98" si="5">SUM(AD68:AF68)</f>
        <v>18.989839780800001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4.79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13.500012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0.1660561056</v>
      </c>
      <c r="AD69">
        <f t="shared" si="4"/>
        <v>18.7039558944</v>
      </c>
      <c r="AE69">
        <v>0</v>
      </c>
      <c r="AF69" s="26"/>
      <c r="AG69">
        <f t="shared" si="5"/>
        <v>18.7039558944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5.37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13.500012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0.1701921056</v>
      </c>
      <c r="AD70">
        <f t="shared" si="4"/>
        <v>19.1698198944</v>
      </c>
      <c r="AE70">
        <v>0</v>
      </c>
      <c r="AF70" s="26"/>
      <c r="AG70">
        <f t="shared" si="5"/>
        <v>19.1698198944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5.84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0.15555166880000001</v>
      </c>
      <c r="AD71">
        <f t="shared" si="4"/>
        <v>17.520774331199998</v>
      </c>
      <c r="AE71">
        <v>0</v>
      </c>
      <c r="AF71" s="26"/>
      <c r="AG71">
        <f t="shared" si="5"/>
        <v>17.520774331199998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6.9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0.15132766880000001</v>
      </c>
      <c r="AD72">
        <f t="shared" si="4"/>
        <v>17.044998331199999</v>
      </c>
      <c r="AE72">
        <v>0</v>
      </c>
      <c r="AF72" s="26"/>
      <c r="AG72">
        <f t="shared" si="5"/>
        <v>17.044998331199999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6.42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0.1682236688</v>
      </c>
      <c r="AD73">
        <f t="shared" si="4"/>
        <v>18.948102331199998</v>
      </c>
      <c r="AE73">
        <v>0</v>
      </c>
      <c r="AF73" s="26"/>
      <c r="AG73">
        <f t="shared" si="5"/>
        <v>18.948102331199998</v>
      </c>
      <c r="AI73" s="75">
        <f>PXIL!M73</f>
        <v>0</v>
      </c>
      <c r="AJ73" s="75">
        <f>PXIL!S73</f>
        <v>0</v>
      </c>
      <c r="AK73" s="75">
        <f>RTM_IEX!M73</f>
        <v>3.64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0.77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4.78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0.16892766880000001</v>
      </c>
      <c r="AD74">
        <f t="shared" si="4"/>
        <v>19.027398331200001</v>
      </c>
      <c r="AE74">
        <v>0</v>
      </c>
      <c r="AF74" s="26"/>
      <c r="AG74">
        <f t="shared" si="5"/>
        <v>19.027398331200001</v>
      </c>
      <c r="AI74" s="75">
        <f>PXIL!M74</f>
        <v>0</v>
      </c>
      <c r="AJ74" s="75">
        <f>PXIL!S74</f>
        <v>0</v>
      </c>
      <c r="AK74" s="75">
        <f>RTM_IEX!M74</f>
        <v>3.64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0.18247966880000002</v>
      </c>
      <c r="AD75">
        <f t="shared" si="4"/>
        <v>20.553846331199999</v>
      </c>
      <c r="AE75">
        <v>0</v>
      </c>
      <c r="AF75" s="26"/>
      <c r="AG75">
        <f t="shared" si="5"/>
        <v>20.553846331199999</v>
      </c>
      <c r="AI75" s="75">
        <f>PXIL!M75</f>
        <v>0</v>
      </c>
      <c r="AJ75" s="75">
        <f>PXIL!S75</f>
        <v>0</v>
      </c>
      <c r="AK75" s="75">
        <f>RTM_IEX!M75</f>
        <v>3.64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6.32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0.15713566880000002</v>
      </c>
      <c r="AD76">
        <f t="shared" si="4"/>
        <v>17.699190331200001</v>
      </c>
      <c r="AE76">
        <v>0</v>
      </c>
      <c r="AF76" s="26"/>
      <c r="AG76">
        <f t="shared" si="5"/>
        <v>17.699190331200001</v>
      </c>
      <c r="AI76" s="75">
        <f>PXIL!M76</f>
        <v>0</v>
      </c>
      <c r="AJ76" s="75">
        <f>PXIL!S76</f>
        <v>0</v>
      </c>
      <c r="AK76" s="75">
        <f>RTM_IEX!M76</f>
        <v>3.54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3.54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0.16575966879999998</v>
      </c>
      <c r="AD77">
        <f t="shared" si="4"/>
        <v>18.6705663312</v>
      </c>
      <c r="AE77">
        <v>0</v>
      </c>
      <c r="AF77" s="26"/>
      <c r="AG77">
        <f t="shared" si="5"/>
        <v>18.6705663312</v>
      </c>
      <c r="AI77" s="75">
        <f>PXIL!M77</f>
        <v>0</v>
      </c>
      <c r="AJ77" s="75">
        <f>PXIL!S77</f>
        <v>0</v>
      </c>
      <c r="AK77" s="75">
        <f>RTM_IEX!M77</f>
        <v>3.17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4.8899999999999997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0.47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0.1440236688</v>
      </c>
      <c r="AD78">
        <f t="shared" si="4"/>
        <v>16.222302331200002</v>
      </c>
      <c r="AE78">
        <v>0</v>
      </c>
      <c r="AF78" s="26"/>
      <c r="AG78">
        <f t="shared" si="5"/>
        <v>16.222302331200002</v>
      </c>
      <c r="AI78" s="75">
        <f>PXIL!M78</f>
        <v>0</v>
      </c>
      <c r="AJ78" s="75">
        <f>PXIL!S78</f>
        <v>0</v>
      </c>
      <c r="AK78" s="75">
        <f>RTM_IEX!M78</f>
        <v>3.01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2.11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0.15000766879999999</v>
      </c>
      <c r="AD79">
        <f t="shared" si="4"/>
        <v>16.8963183312</v>
      </c>
      <c r="AE79">
        <v>0</v>
      </c>
      <c r="AF79" s="26"/>
      <c r="AG79">
        <f t="shared" si="5"/>
        <v>16.8963183312</v>
      </c>
      <c r="AI79" s="75">
        <f>PXIL!M79</f>
        <v>0</v>
      </c>
      <c r="AJ79" s="75">
        <f>PXIL!S79</f>
        <v>0</v>
      </c>
      <c r="AK79" s="75">
        <f>RTM_IEX!M79</f>
        <v>3.01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3.26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4.6900000000000004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0.16179966879999999</v>
      </c>
      <c r="AD80">
        <f t="shared" si="4"/>
        <v>18.224526331199996</v>
      </c>
      <c r="AE80">
        <v>0</v>
      </c>
      <c r="AF80" s="26"/>
      <c r="AG80">
        <f t="shared" si="5"/>
        <v>18.224526331199996</v>
      </c>
      <c r="AI80" s="75">
        <f>PXIL!M80</f>
        <v>0</v>
      </c>
      <c r="AJ80" s="75">
        <f>PXIL!S80</f>
        <v>0</v>
      </c>
      <c r="AK80" s="75">
        <f>RTM_IEX!M80</f>
        <v>2.92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0.16813566880000003</v>
      </c>
      <c r="AD81">
        <f t="shared" si="4"/>
        <v>18.938190331199998</v>
      </c>
      <c r="AE81">
        <v>0</v>
      </c>
      <c r="AF81" s="26"/>
      <c r="AG81">
        <f t="shared" si="5"/>
        <v>18.938190331199998</v>
      </c>
      <c r="AI81" s="75">
        <f>PXIL!M81</f>
        <v>0</v>
      </c>
      <c r="AJ81" s="75">
        <f>PXIL!S81</f>
        <v>0</v>
      </c>
      <c r="AK81" s="75">
        <f>RTM_IEX!M81</f>
        <v>3.54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4.79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0.16998366879999999</v>
      </c>
      <c r="AD82">
        <f t="shared" si="4"/>
        <v>19.1463423312</v>
      </c>
      <c r="AE82">
        <v>0</v>
      </c>
      <c r="AF82" s="26"/>
      <c r="AG82">
        <f t="shared" si="5"/>
        <v>19.1463423312</v>
      </c>
      <c r="AI82" s="75">
        <f>PXIL!M82</f>
        <v>0</v>
      </c>
      <c r="AJ82" s="75">
        <f>PXIL!S82</f>
        <v>0</v>
      </c>
      <c r="AK82" s="75">
        <f>RTM_IEX!M82</f>
        <v>3.65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4.8899999999999997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6.42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0.18335966880000001</v>
      </c>
      <c r="AD83">
        <f t="shared" si="4"/>
        <v>20.652966331199998</v>
      </c>
      <c r="AE83">
        <v>0</v>
      </c>
      <c r="AF83" s="26"/>
      <c r="AG83">
        <f t="shared" si="5"/>
        <v>20.652966331199998</v>
      </c>
      <c r="AI83" s="75">
        <f>PXIL!M83</f>
        <v>0</v>
      </c>
      <c r="AJ83" s="75">
        <f>PXIL!S83</f>
        <v>0</v>
      </c>
      <c r="AK83" s="75">
        <f>RTM_IEX!M83</f>
        <v>3.64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4.3099999999999996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0.16391166880000002</v>
      </c>
      <c r="AD84">
        <f t="shared" si="4"/>
        <v>18.462414331199998</v>
      </c>
      <c r="AE84">
        <v>0</v>
      </c>
      <c r="AF84" s="26"/>
      <c r="AG84">
        <f t="shared" si="5"/>
        <v>18.462414331199998</v>
      </c>
      <c r="AI84" s="75">
        <f>PXIL!M84</f>
        <v>0</v>
      </c>
      <c r="AJ84" s="75">
        <f>PXIL!S84</f>
        <v>0</v>
      </c>
      <c r="AK84" s="75">
        <f>RTM_IEX!M84</f>
        <v>3.54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5.84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0.17825566880000002</v>
      </c>
      <c r="AD85">
        <f t="shared" si="4"/>
        <v>20.078070331200003</v>
      </c>
      <c r="AE85">
        <v>0</v>
      </c>
      <c r="AF85" s="26"/>
      <c r="AG85">
        <f t="shared" si="5"/>
        <v>20.078070331200003</v>
      </c>
      <c r="AI85" s="75">
        <f>PXIL!M85</f>
        <v>0</v>
      </c>
      <c r="AJ85" s="75">
        <f>PXIL!S85</f>
        <v>0</v>
      </c>
      <c r="AK85" s="75">
        <f>RTM_IEX!M85</f>
        <v>3.64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4.3099999999999996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0.16391166880000002</v>
      </c>
      <c r="AD86">
        <f t="shared" si="4"/>
        <v>18.462414331199998</v>
      </c>
      <c r="AE86">
        <v>0</v>
      </c>
      <c r="AF86" s="26"/>
      <c r="AG86">
        <f t="shared" si="5"/>
        <v>18.462414331199998</v>
      </c>
      <c r="AI86" s="75">
        <f>PXIL!M86</f>
        <v>0</v>
      </c>
      <c r="AJ86" s="75">
        <f>PXIL!S86</f>
        <v>0</v>
      </c>
      <c r="AK86" s="75">
        <f>RTM_IEX!M86</f>
        <v>3.54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5.27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0.17323966880000002</v>
      </c>
      <c r="AD87">
        <f t="shared" si="4"/>
        <v>19.5130863312</v>
      </c>
      <c r="AE87">
        <v>0</v>
      </c>
      <c r="AF87" s="26"/>
      <c r="AG87">
        <f t="shared" si="5"/>
        <v>19.5130863312</v>
      </c>
      <c r="AI87" s="75">
        <f>PXIL!M87</f>
        <v>0</v>
      </c>
      <c r="AJ87" s="75">
        <f>PXIL!S87</f>
        <v>0</v>
      </c>
      <c r="AK87" s="75">
        <f>RTM_IEX!M87</f>
        <v>3.64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0.1655836688</v>
      </c>
      <c r="AD88">
        <f t="shared" si="4"/>
        <v>18.6507423312</v>
      </c>
      <c r="AE88">
        <v>0</v>
      </c>
      <c r="AF88" s="26"/>
      <c r="AG88">
        <f t="shared" si="5"/>
        <v>18.6507423312</v>
      </c>
      <c r="AI88" s="75">
        <f>PXIL!M88</f>
        <v>0</v>
      </c>
      <c r="AJ88" s="75">
        <f>PXIL!S88</f>
        <v>0</v>
      </c>
      <c r="AK88" s="75">
        <f>RTM_IEX!M88</f>
        <v>3.54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0.1377756688</v>
      </c>
      <c r="AD89">
        <f t="shared" si="4"/>
        <v>15.5185503312</v>
      </c>
      <c r="AE89">
        <v>0</v>
      </c>
      <c r="AF89" s="26"/>
      <c r="AG89">
        <f t="shared" si="5"/>
        <v>15.5185503312</v>
      </c>
      <c r="AI89" s="75">
        <f>PXIL!M89</f>
        <v>0</v>
      </c>
      <c r="AJ89" s="75">
        <f>PXIL!S89</f>
        <v>0</v>
      </c>
      <c r="AK89" s="75">
        <f>RTM_IEX!M89</f>
        <v>3.54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1.05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0.1352236688</v>
      </c>
      <c r="AD90">
        <f t="shared" si="4"/>
        <v>15.231102331200001</v>
      </c>
      <c r="AE90">
        <v>0</v>
      </c>
      <c r="AF90" s="26"/>
      <c r="AG90">
        <f t="shared" si="5"/>
        <v>15.231102331200001</v>
      </c>
      <c r="AI90" s="75">
        <f>PXIL!M90</f>
        <v>0</v>
      </c>
      <c r="AJ90" s="75">
        <f>PXIL!S90</f>
        <v>0</v>
      </c>
      <c r="AK90" s="75">
        <f>RTM_IEX!M90</f>
        <v>3.54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1.63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0.1403276688</v>
      </c>
      <c r="AD91">
        <f t="shared" si="4"/>
        <v>15.8059983312</v>
      </c>
      <c r="AE91">
        <v>0</v>
      </c>
      <c r="AF91" s="26"/>
      <c r="AG91">
        <f t="shared" si="5"/>
        <v>15.8059983312</v>
      </c>
      <c r="AI91" s="75">
        <f>PXIL!M91</f>
        <v>0</v>
      </c>
      <c r="AJ91" s="75">
        <f>PXIL!S91</f>
        <v>0</v>
      </c>
      <c r="AK91" s="75">
        <f>RTM_IEX!M91</f>
        <v>3.54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0.15634366880000003</v>
      </c>
      <c r="AD92">
        <f t="shared" si="4"/>
        <v>17.609982331199998</v>
      </c>
      <c r="AE92">
        <v>0</v>
      </c>
      <c r="AF92" s="26"/>
      <c r="AG92">
        <f t="shared" si="5"/>
        <v>17.609982331199998</v>
      </c>
      <c r="AI92" s="75">
        <f>PXIL!M92</f>
        <v>0</v>
      </c>
      <c r="AJ92" s="75">
        <f>PXIL!S92</f>
        <v>0</v>
      </c>
      <c r="AK92" s="75">
        <f>RTM_IEX!M92</f>
        <v>3.54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3.45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0.15722366880000002</v>
      </c>
      <c r="AD93">
        <f t="shared" si="4"/>
        <v>17.7091023312</v>
      </c>
      <c r="AE93">
        <v>0</v>
      </c>
      <c r="AF93" s="26"/>
      <c r="AG93">
        <f t="shared" si="5"/>
        <v>17.7091023312</v>
      </c>
      <c r="AI93" s="75">
        <f>PXIL!M93</f>
        <v>0</v>
      </c>
      <c r="AJ93" s="75">
        <f>PXIL!S93</f>
        <v>0</v>
      </c>
      <c r="AK93" s="75">
        <f>RTM_IEX!M93</f>
        <v>3.64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2.59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0.1496556688</v>
      </c>
      <c r="AD94">
        <f t="shared" si="4"/>
        <v>16.856670331199997</v>
      </c>
      <c r="AE94">
        <v>0</v>
      </c>
      <c r="AF94" s="26"/>
      <c r="AG94">
        <f t="shared" si="5"/>
        <v>16.856670331199997</v>
      </c>
      <c r="AI94" s="75">
        <f>PXIL!M94</f>
        <v>0</v>
      </c>
      <c r="AJ94" s="75">
        <f>PXIL!S94</f>
        <v>0</v>
      </c>
      <c r="AK94" s="75">
        <f>RTM_IEX!M94</f>
        <v>3.64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3.16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0.1537916688</v>
      </c>
      <c r="AD95">
        <f t="shared" si="4"/>
        <v>17.3225343312</v>
      </c>
      <c r="AE95">
        <v>0</v>
      </c>
      <c r="AF95" s="26"/>
      <c r="AG95">
        <f t="shared" si="5"/>
        <v>17.3225343312</v>
      </c>
      <c r="AI95" s="75">
        <f>PXIL!M95</f>
        <v>0</v>
      </c>
      <c r="AJ95" s="75">
        <f>PXIL!S95</f>
        <v>0</v>
      </c>
      <c r="AK95" s="75">
        <f>RTM_IEX!M95</f>
        <v>3.54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1.05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0.1352236688</v>
      </c>
      <c r="AD96">
        <f t="shared" si="4"/>
        <v>15.231102331200001</v>
      </c>
      <c r="AE96">
        <v>0</v>
      </c>
      <c r="AF96" s="26"/>
      <c r="AG96">
        <f t="shared" si="5"/>
        <v>15.231102331200001</v>
      </c>
      <c r="AI96" s="75">
        <f>PXIL!M96</f>
        <v>0</v>
      </c>
      <c r="AJ96" s="75">
        <f>PXIL!S96</f>
        <v>0</v>
      </c>
      <c r="AK96" s="75">
        <f>RTM_IEX!M96</f>
        <v>3.54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1.25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0.13698366880000001</v>
      </c>
      <c r="AD97">
        <f t="shared" si="4"/>
        <v>15.429342331200001</v>
      </c>
      <c r="AE97">
        <v>0</v>
      </c>
      <c r="AF97" s="26"/>
      <c r="AG97">
        <f t="shared" si="5"/>
        <v>15.429342331200001</v>
      </c>
      <c r="AI97" s="75">
        <f>PXIL!M97</f>
        <v>0</v>
      </c>
      <c r="AJ97" s="75">
        <f>PXIL!S97</f>
        <v>0</v>
      </c>
      <c r="AK97" s="75">
        <f>RTM_IEX!M97</f>
        <v>3.54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1.82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0.14199966880000001</v>
      </c>
      <c r="AD98">
        <f t="shared" si="4"/>
        <v>15.9943263312</v>
      </c>
      <c r="AE98">
        <v>0</v>
      </c>
      <c r="AF98" s="26"/>
      <c r="AG98">
        <f t="shared" si="5"/>
        <v>15.9943263312</v>
      </c>
      <c r="AI98" s="75">
        <f>PXIL!M98</f>
        <v>0</v>
      </c>
      <c r="AJ98" s="75">
        <f>PXIL!S98</f>
        <v>0</v>
      </c>
      <c r="AK98" s="75">
        <f>RTM_IEX!M98</f>
        <v>3.54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0.31786148799999936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3.2692499999999992E-2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3.6868170943999998E-3</v>
      </c>
      <c r="AD99">
        <f t="shared" si="6"/>
        <v>0.41526967090560007</v>
      </c>
      <c r="AE99">
        <f t="shared" ref="AE99:AR99" si="8">SUM(AE3:AE98)/4000</f>
        <v>0</v>
      </c>
      <c r="AG99">
        <f t="shared" si="8"/>
        <v>0.41526967090560007</v>
      </c>
      <c r="AI99">
        <f t="shared" si="8"/>
        <v>0</v>
      </c>
      <c r="AJ99">
        <f t="shared" si="8"/>
        <v>0</v>
      </c>
      <c r="AK99">
        <f t="shared" si="8"/>
        <v>2.2725000000000009E-2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4.5677499999999996E-2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0</v>
      </c>
      <c r="C3" s="16">
        <f>'[1]31'!C5</f>
        <v>220</v>
      </c>
      <c r="D3" s="16">
        <f>'[1]31'!D5</f>
        <v>0</v>
      </c>
      <c r="E3" s="16">
        <f>'[1]31'!E5</f>
        <v>0</v>
      </c>
      <c r="F3" s="15">
        <f>SUM(B3:E3)</f>
        <v>220</v>
      </c>
      <c r="G3" s="15">
        <f>'[1]31'!H5</f>
        <v>0</v>
      </c>
      <c r="H3" s="16">
        <f>'[1]31'!I5</f>
        <v>20</v>
      </c>
      <c r="I3" s="16">
        <f>'[1]31'!J5</f>
        <v>0</v>
      </c>
      <c r="J3" s="16">
        <f>'[1]31'!K5</f>
        <v>0</v>
      </c>
      <c r="K3" s="15">
        <f>SUM(G3:J3)</f>
        <v>20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20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20</v>
      </c>
    </row>
    <row r="4" spans="1:18">
      <c r="A4" s="8" t="s">
        <v>46</v>
      </c>
      <c r="B4" s="15">
        <f>'[1]31'!B6</f>
        <v>0</v>
      </c>
      <c r="C4" s="16">
        <f>'[1]31'!C6</f>
        <v>220</v>
      </c>
      <c r="D4" s="16">
        <f>'[1]31'!D6</f>
        <v>0</v>
      </c>
      <c r="E4" s="16">
        <f>'[1]31'!E6</f>
        <v>0</v>
      </c>
      <c r="F4" s="15">
        <f>SUM(B4:E4)</f>
        <v>220</v>
      </c>
      <c r="G4" s="15">
        <f>'[1]31'!H6</f>
        <v>0</v>
      </c>
      <c r="H4" s="16">
        <f>'[1]31'!I6</f>
        <v>20</v>
      </c>
      <c r="I4" s="16">
        <f>'[1]31'!J6</f>
        <v>0</v>
      </c>
      <c r="J4" s="16">
        <f>'[1]31'!K6</f>
        <v>0</v>
      </c>
      <c r="K4" s="15">
        <f t="shared" ref="K4:K67" si="4">SUM(G4:J4)</f>
        <v>20</v>
      </c>
      <c r="L4" s="18">
        <f>frq!C4</f>
        <v>1</v>
      </c>
      <c r="M4" s="16">
        <f t="shared" si="0"/>
        <v>0</v>
      </c>
      <c r="N4" s="16">
        <f t="shared" si="1"/>
        <v>20</v>
      </c>
      <c r="O4" s="16">
        <f t="shared" si="2"/>
        <v>0</v>
      </c>
      <c r="P4" s="16">
        <f t="shared" si="3"/>
        <v>0</v>
      </c>
      <c r="Q4" s="17">
        <f t="shared" ref="Q4:Q67" si="5">SUM(M4:P4)</f>
        <v>20</v>
      </c>
    </row>
    <row r="5" spans="1:18">
      <c r="A5" s="8" t="s">
        <v>47</v>
      </c>
      <c r="B5" s="15">
        <f>'[1]31'!B7</f>
        <v>0</v>
      </c>
      <c r="C5" s="16">
        <f>'[1]31'!C7</f>
        <v>220</v>
      </c>
      <c r="D5" s="16">
        <f>'[1]31'!D7</f>
        <v>0</v>
      </c>
      <c r="E5" s="16">
        <f>'[1]31'!E7</f>
        <v>0</v>
      </c>
      <c r="F5" s="15">
        <f t="shared" ref="F5:F68" si="6">SUM(B5:E5)</f>
        <v>220</v>
      </c>
      <c r="G5" s="15">
        <f>'[1]31'!H7</f>
        <v>0</v>
      </c>
      <c r="H5" s="16">
        <f>'[1]31'!I7</f>
        <v>20</v>
      </c>
      <c r="I5" s="16">
        <f>'[1]31'!J7</f>
        <v>0</v>
      </c>
      <c r="J5" s="16">
        <f>'[1]31'!K7</f>
        <v>0</v>
      </c>
      <c r="K5" s="15">
        <f t="shared" si="4"/>
        <v>20</v>
      </c>
      <c r="L5" s="18">
        <f>frq!C5</f>
        <v>1</v>
      </c>
      <c r="M5" s="16">
        <f t="shared" si="0"/>
        <v>0</v>
      </c>
      <c r="N5" s="16">
        <f t="shared" si="1"/>
        <v>20</v>
      </c>
      <c r="O5" s="16">
        <f t="shared" si="2"/>
        <v>0</v>
      </c>
      <c r="P5" s="16">
        <f t="shared" si="3"/>
        <v>0</v>
      </c>
      <c r="Q5" s="17">
        <f t="shared" si="5"/>
        <v>20</v>
      </c>
      <c r="R5" s="168"/>
    </row>
    <row r="6" spans="1:18">
      <c r="A6" s="8" t="s">
        <v>48</v>
      </c>
      <c r="B6" s="15">
        <f>'[1]31'!B8</f>
        <v>0</v>
      </c>
      <c r="C6" s="16">
        <f>'[1]31'!C8</f>
        <v>220</v>
      </c>
      <c r="D6" s="16">
        <f>'[1]31'!D8</f>
        <v>0</v>
      </c>
      <c r="E6" s="16">
        <f>'[1]31'!E8</f>
        <v>0</v>
      </c>
      <c r="F6" s="15">
        <f t="shared" si="6"/>
        <v>220</v>
      </c>
      <c r="G6" s="15">
        <f>'[1]31'!H8</f>
        <v>0</v>
      </c>
      <c r="H6" s="16">
        <f>'[1]31'!I8</f>
        <v>20</v>
      </c>
      <c r="I6" s="16">
        <f>'[1]31'!J8</f>
        <v>0</v>
      </c>
      <c r="J6" s="16">
        <f>'[1]31'!K8</f>
        <v>0</v>
      </c>
      <c r="K6" s="15">
        <f t="shared" si="4"/>
        <v>20</v>
      </c>
      <c r="L6" s="18">
        <f>frq!C6</f>
        <v>1</v>
      </c>
      <c r="M6" s="16">
        <f t="shared" si="0"/>
        <v>0</v>
      </c>
      <c r="N6" s="16">
        <f t="shared" si="1"/>
        <v>20</v>
      </c>
      <c r="O6" s="16">
        <f t="shared" si="2"/>
        <v>0</v>
      </c>
      <c r="P6" s="16">
        <f t="shared" si="3"/>
        <v>0</v>
      </c>
      <c r="Q6" s="17">
        <f t="shared" si="5"/>
        <v>20</v>
      </c>
    </row>
    <row r="7" spans="1:18">
      <c r="A7" s="8" t="s">
        <v>49</v>
      </c>
      <c r="B7" s="15">
        <f>'[1]31'!B9</f>
        <v>0</v>
      </c>
      <c r="C7" s="16">
        <f>'[1]31'!C9</f>
        <v>220</v>
      </c>
      <c r="D7" s="16">
        <f>'[1]31'!D9</f>
        <v>0</v>
      </c>
      <c r="E7" s="16">
        <f>'[1]31'!E9</f>
        <v>0</v>
      </c>
      <c r="F7" s="15">
        <f t="shared" si="6"/>
        <v>220</v>
      </c>
      <c r="G7" s="15">
        <f>'[1]31'!H9</f>
        <v>0</v>
      </c>
      <c r="H7" s="16">
        <f>'[1]31'!I9</f>
        <v>20</v>
      </c>
      <c r="I7" s="16">
        <f>'[1]31'!J9</f>
        <v>0</v>
      </c>
      <c r="J7" s="16">
        <f>'[1]31'!K9</f>
        <v>0</v>
      </c>
      <c r="K7" s="15">
        <f t="shared" si="4"/>
        <v>20</v>
      </c>
      <c r="L7" s="18">
        <f>frq!C7</f>
        <v>1</v>
      </c>
      <c r="M7" s="16">
        <f t="shared" si="0"/>
        <v>0</v>
      </c>
      <c r="N7" s="16">
        <f t="shared" si="1"/>
        <v>20</v>
      </c>
      <c r="O7" s="16">
        <f t="shared" si="2"/>
        <v>0</v>
      </c>
      <c r="P7" s="16">
        <f t="shared" si="3"/>
        <v>0</v>
      </c>
      <c r="Q7" s="17">
        <f t="shared" si="5"/>
        <v>20</v>
      </c>
    </row>
    <row r="8" spans="1:18">
      <c r="A8" s="8" t="s">
        <v>50</v>
      </c>
      <c r="B8" s="15">
        <f>'[1]31'!B10</f>
        <v>0</v>
      </c>
      <c r="C8" s="16">
        <f>'[1]31'!C10</f>
        <v>220</v>
      </c>
      <c r="D8" s="16">
        <f>'[1]31'!D10</f>
        <v>0</v>
      </c>
      <c r="E8" s="16">
        <f>'[1]31'!E10</f>
        <v>0</v>
      </c>
      <c r="F8" s="15">
        <f t="shared" si="6"/>
        <v>220</v>
      </c>
      <c r="G8" s="15">
        <f>'[1]31'!H10</f>
        <v>0</v>
      </c>
      <c r="H8" s="16">
        <f>'[1]31'!I10</f>
        <v>20</v>
      </c>
      <c r="I8" s="16">
        <f>'[1]31'!J10</f>
        <v>0</v>
      </c>
      <c r="J8" s="16">
        <f>'[1]31'!K10</f>
        <v>0</v>
      </c>
      <c r="K8" s="15">
        <f t="shared" si="4"/>
        <v>20</v>
      </c>
      <c r="L8" s="18">
        <f>frq!C8</f>
        <v>1</v>
      </c>
      <c r="M8" s="16">
        <f t="shared" si="0"/>
        <v>0</v>
      </c>
      <c r="N8" s="16">
        <f t="shared" si="1"/>
        <v>20</v>
      </c>
      <c r="O8" s="16">
        <f t="shared" si="2"/>
        <v>0</v>
      </c>
      <c r="P8" s="16">
        <f t="shared" si="3"/>
        <v>0</v>
      </c>
      <c r="Q8" s="17">
        <f t="shared" si="5"/>
        <v>20</v>
      </c>
    </row>
    <row r="9" spans="1:18">
      <c r="A9" s="8" t="s">
        <v>51</v>
      </c>
      <c r="B9" s="15">
        <f>'[1]31'!B11</f>
        <v>0</v>
      </c>
      <c r="C9" s="16">
        <f>'[1]31'!C11</f>
        <v>220</v>
      </c>
      <c r="D9" s="16">
        <f>'[1]31'!D11</f>
        <v>0</v>
      </c>
      <c r="E9" s="16">
        <f>'[1]31'!E11</f>
        <v>0</v>
      </c>
      <c r="F9" s="15">
        <f t="shared" si="6"/>
        <v>220</v>
      </c>
      <c r="G9" s="15">
        <f>'[1]31'!H11</f>
        <v>0</v>
      </c>
      <c r="H9" s="16">
        <f>'[1]31'!I11</f>
        <v>20</v>
      </c>
      <c r="I9" s="16">
        <f>'[1]31'!J11</f>
        <v>0</v>
      </c>
      <c r="J9" s="16">
        <f>'[1]31'!K11</f>
        <v>0</v>
      </c>
      <c r="K9" s="15">
        <f t="shared" si="4"/>
        <v>20</v>
      </c>
      <c r="L9" s="18">
        <f>frq!C9</f>
        <v>1</v>
      </c>
      <c r="M9" s="16">
        <f t="shared" si="0"/>
        <v>0</v>
      </c>
      <c r="N9" s="16">
        <f t="shared" si="1"/>
        <v>20</v>
      </c>
      <c r="O9" s="16">
        <f t="shared" si="2"/>
        <v>0</v>
      </c>
      <c r="P9" s="16">
        <f t="shared" si="3"/>
        <v>0</v>
      </c>
      <c r="Q9" s="17">
        <f t="shared" si="5"/>
        <v>20</v>
      </c>
    </row>
    <row r="10" spans="1:18">
      <c r="A10" s="8" t="s">
        <v>52</v>
      </c>
      <c r="B10" s="15">
        <f>'[1]31'!B12</f>
        <v>0</v>
      </c>
      <c r="C10" s="16">
        <f>'[1]31'!C12</f>
        <v>220</v>
      </c>
      <c r="D10" s="16">
        <f>'[1]31'!D12</f>
        <v>0</v>
      </c>
      <c r="E10" s="16">
        <f>'[1]31'!E12</f>
        <v>0</v>
      </c>
      <c r="F10" s="15">
        <f t="shared" si="6"/>
        <v>220</v>
      </c>
      <c r="G10" s="15">
        <f>'[1]31'!H12</f>
        <v>0</v>
      </c>
      <c r="H10" s="16">
        <f>'[1]31'!I12</f>
        <v>20</v>
      </c>
      <c r="I10" s="16">
        <f>'[1]31'!J12</f>
        <v>0</v>
      </c>
      <c r="J10" s="16">
        <f>'[1]31'!K12</f>
        <v>0</v>
      </c>
      <c r="K10" s="15">
        <f t="shared" si="4"/>
        <v>20</v>
      </c>
      <c r="L10" s="18">
        <f>frq!C10</f>
        <v>1</v>
      </c>
      <c r="M10" s="16">
        <f t="shared" si="0"/>
        <v>0</v>
      </c>
      <c r="N10" s="16">
        <f t="shared" si="1"/>
        <v>20</v>
      </c>
      <c r="O10" s="16">
        <f t="shared" si="2"/>
        <v>0</v>
      </c>
      <c r="P10" s="16">
        <f t="shared" si="3"/>
        <v>0</v>
      </c>
      <c r="Q10" s="17">
        <f t="shared" si="5"/>
        <v>20</v>
      </c>
    </row>
    <row r="11" spans="1:18">
      <c r="A11" s="8" t="s">
        <v>53</v>
      </c>
      <c r="B11" s="15">
        <f>'[1]31'!B13</f>
        <v>0</v>
      </c>
      <c r="C11" s="16">
        <f>'[1]31'!C13</f>
        <v>220</v>
      </c>
      <c r="D11" s="16">
        <f>'[1]31'!D13</f>
        <v>0</v>
      </c>
      <c r="E11" s="16">
        <f>'[1]31'!E13</f>
        <v>0</v>
      </c>
      <c r="F11" s="15">
        <f t="shared" si="6"/>
        <v>220</v>
      </c>
      <c r="G11" s="15">
        <f>'[1]31'!H13</f>
        <v>0</v>
      </c>
      <c r="H11" s="16">
        <f>'[1]31'!I13</f>
        <v>20</v>
      </c>
      <c r="I11" s="16">
        <f>'[1]31'!J13</f>
        <v>0</v>
      </c>
      <c r="J11" s="16">
        <f>'[1]31'!K13</f>
        <v>0</v>
      </c>
      <c r="K11" s="15">
        <f t="shared" si="4"/>
        <v>20</v>
      </c>
      <c r="L11" s="18">
        <f>frq!C11</f>
        <v>1</v>
      </c>
      <c r="M11" s="16">
        <f t="shared" si="0"/>
        <v>0</v>
      </c>
      <c r="N11" s="16">
        <f t="shared" si="1"/>
        <v>20</v>
      </c>
      <c r="O11" s="16">
        <f t="shared" si="2"/>
        <v>0</v>
      </c>
      <c r="P11" s="16">
        <f t="shared" si="3"/>
        <v>0</v>
      </c>
      <c r="Q11" s="17">
        <f t="shared" si="5"/>
        <v>20</v>
      </c>
    </row>
    <row r="12" spans="1:18">
      <c r="A12" s="8" t="s">
        <v>54</v>
      </c>
      <c r="B12" s="15">
        <f>'[1]31'!B14</f>
        <v>0</v>
      </c>
      <c r="C12" s="16">
        <f>'[1]31'!C14</f>
        <v>220</v>
      </c>
      <c r="D12" s="16">
        <f>'[1]31'!D14</f>
        <v>0</v>
      </c>
      <c r="E12" s="16">
        <f>'[1]31'!E14</f>
        <v>0</v>
      </c>
      <c r="F12" s="15">
        <f t="shared" si="6"/>
        <v>220</v>
      </c>
      <c r="G12" s="15">
        <f>'[1]31'!H14</f>
        <v>0</v>
      </c>
      <c r="H12" s="16">
        <f>'[1]31'!I14</f>
        <v>20</v>
      </c>
      <c r="I12" s="16">
        <f>'[1]31'!J14</f>
        <v>0</v>
      </c>
      <c r="J12" s="16">
        <f>'[1]31'!K14</f>
        <v>0</v>
      </c>
      <c r="K12" s="15">
        <f t="shared" si="4"/>
        <v>20</v>
      </c>
      <c r="L12" s="18">
        <f>frq!C12</f>
        <v>1</v>
      </c>
      <c r="M12" s="16">
        <f t="shared" si="0"/>
        <v>0</v>
      </c>
      <c r="N12" s="16">
        <f t="shared" si="1"/>
        <v>20</v>
      </c>
      <c r="O12" s="16">
        <f t="shared" si="2"/>
        <v>0</v>
      </c>
      <c r="P12" s="16">
        <f t="shared" si="3"/>
        <v>0</v>
      </c>
      <c r="Q12" s="17">
        <f t="shared" si="5"/>
        <v>20</v>
      </c>
    </row>
    <row r="13" spans="1:18">
      <c r="A13" s="8" t="s">
        <v>55</v>
      </c>
      <c r="B13" s="15">
        <f>'[1]31'!B15</f>
        <v>0</v>
      </c>
      <c r="C13" s="16">
        <f>'[1]31'!C15</f>
        <v>220</v>
      </c>
      <c r="D13" s="16">
        <f>'[1]31'!D15</f>
        <v>0</v>
      </c>
      <c r="E13" s="16">
        <f>'[1]31'!E15</f>
        <v>0</v>
      </c>
      <c r="F13" s="15">
        <f t="shared" si="6"/>
        <v>220</v>
      </c>
      <c r="G13" s="15">
        <f>'[1]31'!H15</f>
        <v>0</v>
      </c>
      <c r="H13" s="16">
        <f>'[1]31'!I15</f>
        <v>20</v>
      </c>
      <c r="I13" s="16">
        <f>'[1]31'!J15</f>
        <v>0</v>
      </c>
      <c r="J13" s="16">
        <f>'[1]31'!K15</f>
        <v>0</v>
      </c>
      <c r="K13" s="15">
        <f t="shared" si="4"/>
        <v>20</v>
      </c>
      <c r="L13" s="18">
        <f>frq!C13</f>
        <v>1</v>
      </c>
      <c r="M13" s="16">
        <f t="shared" si="0"/>
        <v>0</v>
      </c>
      <c r="N13" s="16">
        <f t="shared" si="1"/>
        <v>20</v>
      </c>
      <c r="O13" s="16">
        <f t="shared" si="2"/>
        <v>0</v>
      </c>
      <c r="P13" s="16">
        <f t="shared" si="3"/>
        <v>0</v>
      </c>
      <c r="Q13" s="17">
        <f t="shared" si="5"/>
        <v>20</v>
      </c>
    </row>
    <row r="14" spans="1:18">
      <c r="A14" s="8" t="s">
        <v>56</v>
      </c>
      <c r="B14" s="15">
        <f>'[1]31'!B16</f>
        <v>0</v>
      </c>
      <c r="C14" s="16">
        <f>'[1]31'!C16</f>
        <v>220</v>
      </c>
      <c r="D14" s="16">
        <f>'[1]31'!D16</f>
        <v>0</v>
      </c>
      <c r="E14" s="16">
        <f>'[1]31'!E16</f>
        <v>0</v>
      </c>
      <c r="F14" s="15">
        <f t="shared" si="6"/>
        <v>220</v>
      </c>
      <c r="G14" s="15">
        <f>'[1]31'!H16</f>
        <v>0</v>
      </c>
      <c r="H14" s="16">
        <f>'[1]31'!I16</f>
        <v>20</v>
      </c>
      <c r="I14" s="16">
        <f>'[1]31'!J16</f>
        <v>0</v>
      </c>
      <c r="J14" s="16">
        <f>'[1]31'!K16</f>
        <v>0</v>
      </c>
      <c r="K14" s="15">
        <f t="shared" si="4"/>
        <v>20</v>
      </c>
      <c r="L14" s="18">
        <f>frq!C14</f>
        <v>1</v>
      </c>
      <c r="M14" s="16">
        <f t="shared" si="0"/>
        <v>0</v>
      </c>
      <c r="N14" s="16">
        <f t="shared" si="1"/>
        <v>20</v>
      </c>
      <c r="O14" s="16">
        <f t="shared" si="2"/>
        <v>0</v>
      </c>
      <c r="P14" s="16">
        <f t="shared" si="3"/>
        <v>0</v>
      </c>
      <c r="Q14" s="17">
        <f t="shared" si="5"/>
        <v>20</v>
      </c>
    </row>
    <row r="15" spans="1:18">
      <c r="A15" s="8" t="s">
        <v>57</v>
      </c>
      <c r="B15" s="15">
        <f>'[1]31'!B17</f>
        <v>0</v>
      </c>
      <c r="C15" s="16">
        <f>'[1]31'!C17</f>
        <v>220</v>
      </c>
      <c r="D15" s="16">
        <f>'[1]31'!D17</f>
        <v>0</v>
      </c>
      <c r="E15" s="16">
        <f>'[1]31'!E17</f>
        <v>0</v>
      </c>
      <c r="F15" s="15">
        <f t="shared" si="6"/>
        <v>220</v>
      </c>
      <c r="G15" s="15">
        <f>'[1]31'!H17</f>
        <v>0</v>
      </c>
      <c r="H15" s="16">
        <f>'[1]31'!I17</f>
        <v>20</v>
      </c>
      <c r="I15" s="16">
        <f>'[1]31'!J17</f>
        <v>0</v>
      </c>
      <c r="J15" s="16">
        <f>'[1]31'!K17</f>
        <v>0</v>
      </c>
      <c r="K15" s="15">
        <f t="shared" si="4"/>
        <v>20</v>
      </c>
      <c r="L15" s="18">
        <f>frq!C15</f>
        <v>1</v>
      </c>
      <c r="M15" s="16">
        <f t="shared" si="0"/>
        <v>0</v>
      </c>
      <c r="N15" s="16">
        <f t="shared" si="1"/>
        <v>20</v>
      </c>
      <c r="O15" s="16">
        <f t="shared" si="2"/>
        <v>0</v>
      </c>
      <c r="P15" s="16">
        <f t="shared" si="3"/>
        <v>0</v>
      </c>
      <c r="Q15" s="17">
        <f t="shared" si="5"/>
        <v>20</v>
      </c>
    </row>
    <row r="16" spans="1:18">
      <c r="A16" s="8" t="s">
        <v>58</v>
      </c>
      <c r="B16" s="15">
        <f>'[1]31'!B18</f>
        <v>0</v>
      </c>
      <c r="C16" s="16">
        <f>'[1]31'!C18</f>
        <v>220</v>
      </c>
      <c r="D16" s="16">
        <f>'[1]31'!D18</f>
        <v>0</v>
      </c>
      <c r="E16" s="16">
        <f>'[1]31'!E18</f>
        <v>0</v>
      </c>
      <c r="F16" s="15">
        <f t="shared" si="6"/>
        <v>220</v>
      </c>
      <c r="G16" s="15">
        <f>'[1]31'!H18</f>
        <v>0</v>
      </c>
      <c r="H16" s="16">
        <f>'[1]31'!I18</f>
        <v>20</v>
      </c>
      <c r="I16" s="16">
        <f>'[1]31'!J18</f>
        <v>0</v>
      </c>
      <c r="J16" s="16">
        <f>'[1]31'!K18</f>
        <v>0</v>
      </c>
      <c r="K16" s="15">
        <f t="shared" si="4"/>
        <v>20</v>
      </c>
      <c r="L16" s="18">
        <f>frq!C16</f>
        <v>1</v>
      </c>
      <c r="M16" s="16">
        <f t="shared" si="0"/>
        <v>0</v>
      </c>
      <c r="N16" s="16">
        <f t="shared" si="1"/>
        <v>20</v>
      </c>
      <c r="O16" s="16">
        <f t="shared" si="2"/>
        <v>0</v>
      </c>
      <c r="P16" s="16">
        <f t="shared" si="3"/>
        <v>0</v>
      </c>
      <c r="Q16" s="17">
        <f t="shared" si="5"/>
        <v>20</v>
      </c>
    </row>
    <row r="17" spans="1:17">
      <c r="A17" s="8" t="s">
        <v>59</v>
      </c>
      <c r="B17" s="15">
        <f>'[1]31'!B19</f>
        <v>0</v>
      </c>
      <c r="C17" s="16">
        <f>'[1]31'!C19</f>
        <v>220</v>
      </c>
      <c r="D17" s="16">
        <f>'[1]31'!D19</f>
        <v>0</v>
      </c>
      <c r="E17" s="16">
        <f>'[1]31'!E19</f>
        <v>0</v>
      </c>
      <c r="F17" s="15">
        <f t="shared" si="6"/>
        <v>220</v>
      </c>
      <c r="G17" s="15">
        <f>'[1]31'!H19</f>
        <v>0</v>
      </c>
      <c r="H17" s="16">
        <f>'[1]31'!I19</f>
        <v>20</v>
      </c>
      <c r="I17" s="16">
        <f>'[1]31'!J19</f>
        <v>0</v>
      </c>
      <c r="J17" s="16">
        <f>'[1]31'!K19</f>
        <v>0</v>
      </c>
      <c r="K17" s="15">
        <f t="shared" si="4"/>
        <v>20</v>
      </c>
      <c r="L17" s="18">
        <f>frq!C17</f>
        <v>1</v>
      </c>
      <c r="M17" s="16">
        <f t="shared" si="0"/>
        <v>0</v>
      </c>
      <c r="N17" s="16">
        <f t="shared" si="1"/>
        <v>20</v>
      </c>
      <c r="O17" s="16">
        <f t="shared" si="2"/>
        <v>0</v>
      </c>
      <c r="P17" s="16">
        <f t="shared" si="3"/>
        <v>0</v>
      </c>
      <c r="Q17" s="17">
        <f t="shared" si="5"/>
        <v>20</v>
      </c>
    </row>
    <row r="18" spans="1:17">
      <c r="A18" s="8" t="s">
        <v>60</v>
      </c>
      <c r="B18" s="15">
        <f>'[1]31'!B20</f>
        <v>0</v>
      </c>
      <c r="C18" s="16">
        <f>'[1]31'!C20</f>
        <v>220</v>
      </c>
      <c r="D18" s="16">
        <f>'[1]31'!D20</f>
        <v>0</v>
      </c>
      <c r="E18" s="16">
        <f>'[1]31'!E20</f>
        <v>0</v>
      </c>
      <c r="F18" s="15">
        <f t="shared" si="6"/>
        <v>220</v>
      </c>
      <c r="G18" s="15">
        <f>'[1]31'!H20</f>
        <v>0</v>
      </c>
      <c r="H18" s="16">
        <f>'[1]31'!I20</f>
        <v>20</v>
      </c>
      <c r="I18" s="16">
        <f>'[1]31'!J20</f>
        <v>0</v>
      </c>
      <c r="J18" s="16">
        <f>'[1]31'!K20</f>
        <v>0</v>
      </c>
      <c r="K18" s="15">
        <f t="shared" si="4"/>
        <v>20</v>
      </c>
      <c r="L18" s="18">
        <f>frq!C18</f>
        <v>1</v>
      </c>
      <c r="M18" s="16">
        <f t="shared" si="0"/>
        <v>0</v>
      </c>
      <c r="N18" s="16">
        <f t="shared" si="1"/>
        <v>20</v>
      </c>
      <c r="O18" s="16">
        <f t="shared" si="2"/>
        <v>0</v>
      </c>
      <c r="P18" s="16">
        <f t="shared" si="3"/>
        <v>0</v>
      </c>
      <c r="Q18" s="17">
        <f t="shared" si="5"/>
        <v>20</v>
      </c>
    </row>
    <row r="19" spans="1:17">
      <c r="A19" s="8" t="s">
        <v>61</v>
      </c>
      <c r="B19" s="15">
        <f>'[1]31'!B21</f>
        <v>0</v>
      </c>
      <c r="C19" s="16">
        <f>'[1]31'!C21</f>
        <v>220</v>
      </c>
      <c r="D19" s="16">
        <f>'[1]31'!D21</f>
        <v>0</v>
      </c>
      <c r="E19" s="16">
        <f>'[1]31'!E21</f>
        <v>0</v>
      </c>
      <c r="F19" s="15">
        <f t="shared" si="6"/>
        <v>220</v>
      </c>
      <c r="G19" s="15">
        <f>'[1]31'!H21</f>
        <v>0</v>
      </c>
      <c r="H19" s="16">
        <f>'[1]31'!I21</f>
        <v>20</v>
      </c>
      <c r="I19" s="16">
        <f>'[1]31'!J21</f>
        <v>0</v>
      </c>
      <c r="J19" s="16">
        <f>'[1]31'!K21</f>
        <v>0</v>
      </c>
      <c r="K19" s="15">
        <f t="shared" si="4"/>
        <v>20</v>
      </c>
      <c r="L19" s="18">
        <f>frq!C19</f>
        <v>1</v>
      </c>
      <c r="M19" s="16">
        <f t="shared" si="0"/>
        <v>0</v>
      </c>
      <c r="N19" s="16">
        <f t="shared" si="1"/>
        <v>20</v>
      </c>
      <c r="O19" s="16">
        <f t="shared" si="2"/>
        <v>0</v>
      </c>
      <c r="P19" s="16">
        <f t="shared" si="3"/>
        <v>0</v>
      </c>
      <c r="Q19" s="17">
        <f t="shared" si="5"/>
        <v>20</v>
      </c>
    </row>
    <row r="20" spans="1:17">
      <c r="A20" s="8" t="s">
        <v>62</v>
      </c>
      <c r="B20" s="15">
        <f>'[1]31'!B22</f>
        <v>0</v>
      </c>
      <c r="C20" s="16">
        <f>'[1]31'!C22</f>
        <v>220</v>
      </c>
      <c r="D20" s="16">
        <f>'[1]31'!D22</f>
        <v>0</v>
      </c>
      <c r="E20" s="16">
        <f>'[1]31'!E22</f>
        <v>0</v>
      </c>
      <c r="F20" s="15">
        <f t="shared" si="6"/>
        <v>220</v>
      </c>
      <c r="G20" s="15">
        <f>'[1]31'!H22</f>
        <v>0</v>
      </c>
      <c r="H20" s="16">
        <f>'[1]31'!I22</f>
        <v>20</v>
      </c>
      <c r="I20" s="16">
        <f>'[1]31'!J22</f>
        <v>0</v>
      </c>
      <c r="J20" s="16">
        <f>'[1]31'!K22</f>
        <v>0</v>
      </c>
      <c r="K20" s="15">
        <f t="shared" si="4"/>
        <v>20</v>
      </c>
      <c r="L20" s="18">
        <f>frq!C20</f>
        <v>1</v>
      </c>
      <c r="M20" s="16">
        <f t="shared" si="0"/>
        <v>0</v>
      </c>
      <c r="N20" s="16">
        <f t="shared" si="1"/>
        <v>20</v>
      </c>
      <c r="O20" s="16">
        <f t="shared" si="2"/>
        <v>0</v>
      </c>
      <c r="P20" s="16">
        <f t="shared" si="3"/>
        <v>0</v>
      </c>
      <c r="Q20" s="17">
        <f t="shared" si="5"/>
        <v>20</v>
      </c>
    </row>
    <row r="21" spans="1:17">
      <c r="A21" s="8" t="s">
        <v>63</v>
      </c>
      <c r="B21" s="15">
        <f>'[1]31'!B23</f>
        <v>0</v>
      </c>
      <c r="C21" s="16">
        <f>'[1]31'!C23</f>
        <v>220</v>
      </c>
      <c r="D21" s="16">
        <f>'[1]31'!D23</f>
        <v>0</v>
      </c>
      <c r="E21" s="16">
        <f>'[1]31'!E23</f>
        <v>0</v>
      </c>
      <c r="F21" s="15">
        <f t="shared" si="6"/>
        <v>220</v>
      </c>
      <c r="G21" s="15">
        <f>'[1]31'!H23</f>
        <v>0</v>
      </c>
      <c r="H21" s="16">
        <f>'[1]31'!I23</f>
        <v>20</v>
      </c>
      <c r="I21" s="16">
        <f>'[1]31'!J23</f>
        <v>0</v>
      </c>
      <c r="J21" s="16">
        <f>'[1]31'!K23</f>
        <v>0</v>
      </c>
      <c r="K21" s="15">
        <f t="shared" si="4"/>
        <v>20</v>
      </c>
      <c r="L21" s="18">
        <f>frq!C21</f>
        <v>1</v>
      </c>
      <c r="M21" s="16">
        <f t="shared" si="0"/>
        <v>0</v>
      </c>
      <c r="N21" s="16">
        <f t="shared" si="1"/>
        <v>20</v>
      </c>
      <c r="O21" s="16">
        <f t="shared" si="2"/>
        <v>0</v>
      </c>
      <c r="P21" s="16">
        <f t="shared" si="3"/>
        <v>0</v>
      </c>
      <c r="Q21" s="17">
        <f t="shared" si="5"/>
        <v>20</v>
      </c>
    </row>
    <row r="22" spans="1:17">
      <c r="A22" s="8" t="s">
        <v>64</v>
      </c>
      <c r="B22" s="15">
        <f>'[1]31'!B24</f>
        <v>0</v>
      </c>
      <c r="C22" s="16">
        <f>'[1]31'!C24</f>
        <v>220</v>
      </c>
      <c r="D22" s="16">
        <f>'[1]31'!D24</f>
        <v>0</v>
      </c>
      <c r="E22" s="16">
        <f>'[1]31'!E24</f>
        <v>0</v>
      </c>
      <c r="F22" s="15">
        <f t="shared" si="6"/>
        <v>220</v>
      </c>
      <c r="G22" s="15">
        <f>'[1]31'!H24</f>
        <v>0</v>
      </c>
      <c r="H22" s="16">
        <f>'[1]31'!I24</f>
        <v>20</v>
      </c>
      <c r="I22" s="16">
        <f>'[1]31'!J24</f>
        <v>0</v>
      </c>
      <c r="J22" s="16">
        <f>'[1]31'!K24</f>
        <v>0</v>
      </c>
      <c r="K22" s="15">
        <f t="shared" si="4"/>
        <v>20</v>
      </c>
      <c r="L22" s="18">
        <f>frq!C22</f>
        <v>1</v>
      </c>
      <c r="M22" s="16">
        <f t="shared" si="0"/>
        <v>0</v>
      </c>
      <c r="N22" s="16">
        <f t="shared" si="1"/>
        <v>20</v>
      </c>
      <c r="O22" s="16">
        <f t="shared" si="2"/>
        <v>0</v>
      </c>
      <c r="P22" s="16">
        <f t="shared" si="3"/>
        <v>0</v>
      </c>
      <c r="Q22" s="17">
        <f t="shared" si="5"/>
        <v>20</v>
      </c>
    </row>
    <row r="23" spans="1:17">
      <c r="A23" s="8" t="s">
        <v>65</v>
      </c>
      <c r="B23" s="15">
        <f>'[1]31'!B25</f>
        <v>0</v>
      </c>
      <c r="C23" s="16">
        <f>'[1]31'!C25</f>
        <v>220</v>
      </c>
      <c r="D23" s="16">
        <f>'[1]31'!D25</f>
        <v>0</v>
      </c>
      <c r="E23" s="16">
        <f>'[1]31'!E25</f>
        <v>0</v>
      </c>
      <c r="F23" s="15">
        <f t="shared" si="6"/>
        <v>220</v>
      </c>
      <c r="G23" s="15">
        <f>'[1]31'!H25</f>
        <v>0</v>
      </c>
      <c r="H23" s="16">
        <f>'[1]31'!I25</f>
        <v>20</v>
      </c>
      <c r="I23" s="16">
        <f>'[1]31'!J25</f>
        <v>0</v>
      </c>
      <c r="J23" s="16">
        <f>'[1]31'!K25</f>
        <v>0</v>
      </c>
      <c r="K23" s="15">
        <f t="shared" si="4"/>
        <v>20</v>
      </c>
      <c r="L23" s="18">
        <f>frq!C23</f>
        <v>1</v>
      </c>
      <c r="M23" s="16">
        <f t="shared" si="0"/>
        <v>0</v>
      </c>
      <c r="N23" s="16">
        <f t="shared" si="1"/>
        <v>20</v>
      </c>
      <c r="O23" s="16">
        <f t="shared" si="2"/>
        <v>0</v>
      </c>
      <c r="P23" s="16">
        <f t="shared" si="3"/>
        <v>0</v>
      </c>
      <c r="Q23" s="17">
        <f t="shared" si="5"/>
        <v>20</v>
      </c>
    </row>
    <row r="24" spans="1:17">
      <c r="A24" s="8" t="s">
        <v>66</v>
      </c>
      <c r="B24" s="15">
        <f>'[1]31'!B26</f>
        <v>0</v>
      </c>
      <c r="C24" s="16">
        <f>'[1]31'!C26</f>
        <v>220</v>
      </c>
      <c r="D24" s="16">
        <f>'[1]31'!D26</f>
        <v>0</v>
      </c>
      <c r="E24" s="16">
        <f>'[1]31'!E26</f>
        <v>0</v>
      </c>
      <c r="F24" s="15">
        <f t="shared" si="6"/>
        <v>220</v>
      </c>
      <c r="G24" s="15">
        <f>'[1]31'!H26</f>
        <v>0</v>
      </c>
      <c r="H24" s="16">
        <f>'[1]31'!I26</f>
        <v>20</v>
      </c>
      <c r="I24" s="16">
        <f>'[1]31'!J26</f>
        <v>0</v>
      </c>
      <c r="J24" s="16">
        <f>'[1]31'!K26</f>
        <v>0</v>
      </c>
      <c r="K24" s="15">
        <f t="shared" si="4"/>
        <v>20</v>
      </c>
      <c r="L24" s="18">
        <f>frq!C24</f>
        <v>1</v>
      </c>
      <c r="M24" s="16">
        <f t="shared" si="0"/>
        <v>0</v>
      </c>
      <c r="N24" s="16">
        <f t="shared" si="1"/>
        <v>20</v>
      </c>
      <c r="O24" s="16">
        <f t="shared" si="2"/>
        <v>0</v>
      </c>
      <c r="P24" s="16">
        <f t="shared" si="3"/>
        <v>0</v>
      </c>
      <c r="Q24" s="17">
        <f t="shared" si="5"/>
        <v>20</v>
      </c>
    </row>
    <row r="25" spans="1:17">
      <c r="A25" s="8" t="s">
        <v>67</v>
      </c>
      <c r="B25" s="15">
        <f>'[1]31'!B27</f>
        <v>0</v>
      </c>
      <c r="C25" s="16">
        <f>'[1]31'!C27</f>
        <v>220</v>
      </c>
      <c r="D25" s="16">
        <f>'[1]31'!D27</f>
        <v>0</v>
      </c>
      <c r="E25" s="16">
        <f>'[1]31'!E27</f>
        <v>0</v>
      </c>
      <c r="F25" s="15">
        <f t="shared" si="6"/>
        <v>220</v>
      </c>
      <c r="G25" s="15">
        <f>'[1]31'!H27</f>
        <v>0</v>
      </c>
      <c r="H25" s="16">
        <f>'[1]31'!I27</f>
        <v>20</v>
      </c>
      <c r="I25" s="16">
        <f>'[1]31'!J27</f>
        <v>0</v>
      </c>
      <c r="J25" s="16">
        <f>'[1]31'!K27</f>
        <v>0</v>
      </c>
      <c r="K25" s="15">
        <f t="shared" si="4"/>
        <v>20</v>
      </c>
      <c r="L25" s="18">
        <f>frq!C25</f>
        <v>1</v>
      </c>
      <c r="M25" s="16">
        <f t="shared" si="0"/>
        <v>0</v>
      </c>
      <c r="N25" s="16">
        <f t="shared" si="1"/>
        <v>20</v>
      </c>
      <c r="O25" s="16">
        <f t="shared" si="2"/>
        <v>0</v>
      </c>
      <c r="P25" s="16">
        <f t="shared" si="3"/>
        <v>0</v>
      </c>
      <c r="Q25" s="17">
        <f t="shared" si="5"/>
        <v>20</v>
      </c>
    </row>
    <row r="26" spans="1:17">
      <c r="A26" s="8" t="s">
        <v>68</v>
      </c>
      <c r="B26" s="15">
        <f>'[1]31'!B28</f>
        <v>0</v>
      </c>
      <c r="C26" s="16">
        <f>'[1]31'!C28</f>
        <v>220</v>
      </c>
      <c r="D26" s="16">
        <f>'[1]31'!D28</f>
        <v>0</v>
      </c>
      <c r="E26" s="16">
        <f>'[1]31'!E28</f>
        <v>0</v>
      </c>
      <c r="F26" s="15">
        <f t="shared" si="6"/>
        <v>220</v>
      </c>
      <c r="G26" s="15">
        <f>'[1]31'!H28</f>
        <v>0</v>
      </c>
      <c r="H26" s="16">
        <f>'[1]31'!I28</f>
        <v>20</v>
      </c>
      <c r="I26" s="16">
        <f>'[1]31'!J28</f>
        <v>0</v>
      </c>
      <c r="J26" s="16">
        <f>'[1]31'!K28</f>
        <v>0</v>
      </c>
      <c r="K26" s="15">
        <f t="shared" si="4"/>
        <v>20</v>
      </c>
      <c r="L26" s="18">
        <f>frq!C26</f>
        <v>1</v>
      </c>
      <c r="M26" s="16">
        <f t="shared" si="0"/>
        <v>0</v>
      </c>
      <c r="N26" s="16">
        <f t="shared" si="1"/>
        <v>20</v>
      </c>
      <c r="O26" s="16">
        <f t="shared" si="2"/>
        <v>0</v>
      </c>
      <c r="P26" s="16">
        <f t="shared" si="3"/>
        <v>0</v>
      </c>
      <c r="Q26" s="17">
        <f t="shared" si="5"/>
        <v>20</v>
      </c>
    </row>
    <row r="27" spans="1:17">
      <c r="A27" s="8" t="s">
        <v>69</v>
      </c>
      <c r="B27" s="15">
        <f>'[1]31'!B29</f>
        <v>0</v>
      </c>
      <c r="C27" s="16">
        <f>'[1]31'!C29</f>
        <v>220</v>
      </c>
      <c r="D27" s="16">
        <f>'[1]31'!D29</f>
        <v>0</v>
      </c>
      <c r="E27" s="16">
        <f>'[1]31'!E29</f>
        <v>0</v>
      </c>
      <c r="F27" s="15">
        <f t="shared" si="6"/>
        <v>220</v>
      </c>
      <c r="G27" s="15">
        <f>'[1]31'!H29</f>
        <v>0</v>
      </c>
      <c r="H27" s="16">
        <f>'[1]31'!I29</f>
        <v>20</v>
      </c>
      <c r="I27" s="16">
        <f>'[1]31'!J29</f>
        <v>0</v>
      </c>
      <c r="J27" s="16">
        <f>'[1]31'!K29</f>
        <v>0</v>
      </c>
      <c r="K27" s="15">
        <f t="shared" si="4"/>
        <v>20</v>
      </c>
      <c r="L27" s="18">
        <f>frq!C27</f>
        <v>1</v>
      </c>
      <c r="M27" s="16">
        <f t="shared" si="0"/>
        <v>0</v>
      </c>
      <c r="N27" s="16">
        <f t="shared" si="1"/>
        <v>20</v>
      </c>
      <c r="O27" s="16">
        <f t="shared" si="2"/>
        <v>0</v>
      </c>
      <c r="P27" s="16">
        <f t="shared" si="3"/>
        <v>0</v>
      </c>
      <c r="Q27" s="17">
        <f t="shared" si="5"/>
        <v>20</v>
      </c>
    </row>
    <row r="28" spans="1:17">
      <c r="A28" s="8" t="s">
        <v>70</v>
      </c>
      <c r="B28" s="15">
        <f>'[1]31'!B30</f>
        <v>0</v>
      </c>
      <c r="C28" s="16">
        <f>'[1]31'!C30</f>
        <v>220</v>
      </c>
      <c r="D28" s="16">
        <f>'[1]31'!D30</f>
        <v>0</v>
      </c>
      <c r="E28" s="16">
        <f>'[1]31'!E30</f>
        <v>0</v>
      </c>
      <c r="F28" s="15">
        <f t="shared" si="6"/>
        <v>220</v>
      </c>
      <c r="G28" s="15">
        <f>'[1]31'!H30</f>
        <v>0</v>
      </c>
      <c r="H28" s="16">
        <f>'[1]31'!I30</f>
        <v>20</v>
      </c>
      <c r="I28" s="16">
        <f>'[1]31'!J30</f>
        <v>0</v>
      </c>
      <c r="J28" s="16">
        <f>'[1]31'!K30</f>
        <v>0</v>
      </c>
      <c r="K28" s="15">
        <f t="shared" si="4"/>
        <v>20</v>
      </c>
      <c r="L28" s="18">
        <f>frq!C28</f>
        <v>1</v>
      </c>
      <c r="M28" s="16">
        <f t="shared" si="0"/>
        <v>0</v>
      </c>
      <c r="N28" s="16">
        <f t="shared" si="1"/>
        <v>20</v>
      </c>
      <c r="O28" s="16">
        <f t="shared" si="2"/>
        <v>0</v>
      </c>
      <c r="P28" s="16">
        <f t="shared" si="3"/>
        <v>0</v>
      </c>
      <c r="Q28" s="17">
        <f t="shared" si="5"/>
        <v>20</v>
      </c>
    </row>
    <row r="29" spans="1:17">
      <c r="A29" s="8" t="s">
        <v>71</v>
      </c>
      <c r="B29" s="15">
        <f>'[1]31'!B31</f>
        <v>0</v>
      </c>
      <c r="C29" s="16">
        <f>'[1]31'!C31</f>
        <v>220</v>
      </c>
      <c r="D29" s="16">
        <f>'[1]31'!D31</f>
        <v>0</v>
      </c>
      <c r="E29" s="16">
        <f>'[1]31'!E31</f>
        <v>0</v>
      </c>
      <c r="F29" s="15">
        <f t="shared" si="6"/>
        <v>220</v>
      </c>
      <c r="G29" s="15">
        <f>'[1]31'!H31</f>
        <v>0</v>
      </c>
      <c r="H29" s="16">
        <f>'[1]31'!I31</f>
        <v>20</v>
      </c>
      <c r="I29" s="16">
        <f>'[1]31'!J31</f>
        <v>0</v>
      </c>
      <c r="J29" s="16">
        <f>'[1]31'!K31</f>
        <v>0</v>
      </c>
      <c r="K29" s="15">
        <f t="shared" si="4"/>
        <v>20</v>
      </c>
      <c r="L29" s="18">
        <f>frq!C29</f>
        <v>1</v>
      </c>
      <c r="M29" s="16">
        <f t="shared" si="0"/>
        <v>0</v>
      </c>
      <c r="N29" s="16">
        <f t="shared" si="1"/>
        <v>20</v>
      </c>
      <c r="O29" s="16">
        <f t="shared" si="2"/>
        <v>0</v>
      </c>
      <c r="P29" s="16">
        <f t="shared" si="3"/>
        <v>0</v>
      </c>
      <c r="Q29" s="17">
        <f t="shared" si="5"/>
        <v>20</v>
      </c>
    </row>
    <row r="30" spans="1:17">
      <c r="A30" s="8" t="s">
        <v>72</v>
      </c>
      <c r="B30" s="15">
        <f>'[1]31'!B32</f>
        <v>0</v>
      </c>
      <c r="C30" s="16">
        <f>'[1]31'!C32</f>
        <v>220</v>
      </c>
      <c r="D30" s="16">
        <f>'[1]31'!D32</f>
        <v>0</v>
      </c>
      <c r="E30" s="16">
        <f>'[1]31'!E32</f>
        <v>0</v>
      </c>
      <c r="F30" s="15">
        <f t="shared" si="6"/>
        <v>220</v>
      </c>
      <c r="G30" s="15">
        <f>'[1]31'!H32</f>
        <v>0</v>
      </c>
      <c r="H30" s="16">
        <f>'[1]31'!I32</f>
        <v>20</v>
      </c>
      <c r="I30" s="16">
        <f>'[1]31'!J32</f>
        <v>0</v>
      </c>
      <c r="J30" s="16">
        <f>'[1]31'!K32</f>
        <v>0</v>
      </c>
      <c r="K30" s="15">
        <f t="shared" si="4"/>
        <v>20</v>
      </c>
      <c r="L30" s="18">
        <f>frq!C30</f>
        <v>1</v>
      </c>
      <c r="M30" s="16">
        <f t="shared" si="0"/>
        <v>0</v>
      </c>
      <c r="N30" s="16">
        <f t="shared" si="1"/>
        <v>20</v>
      </c>
      <c r="O30" s="16">
        <f t="shared" si="2"/>
        <v>0</v>
      </c>
      <c r="P30" s="16">
        <f t="shared" si="3"/>
        <v>0</v>
      </c>
      <c r="Q30" s="17">
        <f t="shared" si="5"/>
        <v>20</v>
      </c>
    </row>
    <row r="31" spans="1:17">
      <c r="A31" s="8" t="s">
        <v>73</v>
      </c>
      <c r="B31" s="15">
        <f>'[1]31'!B33</f>
        <v>0</v>
      </c>
      <c r="C31" s="16">
        <f>'[1]31'!C33</f>
        <v>220</v>
      </c>
      <c r="D31" s="16">
        <f>'[1]31'!D33</f>
        <v>0</v>
      </c>
      <c r="E31" s="16">
        <f>'[1]31'!E33</f>
        <v>0</v>
      </c>
      <c r="F31" s="15">
        <f t="shared" si="6"/>
        <v>220</v>
      </c>
      <c r="G31" s="15">
        <f>'[1]31'!H33</f>
        <v>0</v>
      </c>
      <c r="H31" s="16">
        <f>'[1]31'!I33</f>
        <v>20</v>
      </c>
      <c r="I31" s="16">
        <f>'[1]31'!J33</f>
        <v>0</v>
      </c>
      <c r="J31" s="16">
        <f>'[1]31'!K33</f>
        <v>0</v>
      </c>
      <c r="K31" s="15">
        <f t="shared" si="4"/>
        <v>20</v>
      </c>
      <c r="L31" s="18">
        <f>frq!C31</f>
        <v>1</v>
      </c>
      <c r="M31" s="16">
        <f t="shared" si="0"/>
        <v>0</v>
      </c>
      <c r="N31" s="16">
        <f t="shared" si="1"/>
        <v>20</v>
      </c>
      <c r="O31" s="16">
        <f t="shared" si="2"/>
        <v>0</v>
      </c>
      <c r="P31" s="16">
        <f t="shared" si="3"/>
        <v>0</v>
      </c>
      <c r="Q31" s="17">
        <f t="shared" si="5"/>
        <v>20</v>
      </c>
    </row>
    <row r="32" spans="1:17">
      <c r="A32" s="8" t="s">
        <v>74</v>
      </c>
      <c r="B32" s="15">
        <f>'[1]31'!B34</f>
        <v>0</v>
      </c>
      <c r="C32" s="16">
        <f>'[1]31'!C34</f>
        <v>220</v>
      </c>
      <c r="D32" s="16">
        <f>'[1]31'!D34</f>
        <v>0</v>
      </c>
      <c r="E32" s="16">
        <f>'[1]31'!E34</f>
        <v>0</v>
      </c>
      <c r="F32" s="15">
        <f t="shared" si="6"/>
        <v>220</v>
      </c>
      <c r="G32" s="15">
        <f>'[1]31'!H34</f>
        <v>0</v>
      </c>
      <c r="H32" s="16">
        <f>'[1]31'!I34</f>
        <v>20</v>
      </c>
      <c r="I32" s="16">
        <f>'[1]31'!J34</f>
        <v>0</v>
      </c>
      <c r="J32" s="16">
        <f>'[1]31'!K34</f>
        <v>0</v>
      </c>
      <c r="K32" s="15">
        <f t="shared" si="4"/>
        <v>20</v>
      </c>
      <c r="L32" s="18">
        <f>frq!C32</f>
        <v>1</v>
      </c>
      <c r="M32" s="16">
        <f t="shared" si="0"/>
        <v>0</v>
      </c>
      <c r="N32" s="16">
        <f t="shared" si="1"/>
        <v>20</v>
      </c>
      <c r="O32" s="16">
        <f t="shared" si="2"/>
        <v>0</v>
      </c>
      <c r="P32" s="16">
        <f t="shared" si="3"/>
        <v>0</v>
      </c>
      <c r="Q32" s="17">
        <f t="shared" si="5"/>
        <v>20</v>
      </c>
    </row>
    <row r="33" spans="1:17">
      <c r="A33" s="8" t="s">
        <v>75</v>
      </c>
      <c r="B33" s="15">
        <f>'[1]31'!B35</f>
        <v>0</v>
      </c>
      <c r="C33" s="16">
        <f>'[1]31'!C35</f>
        <v>220</v>
      </c>
      <c r="D33" s="16">
        <f>'[1]31'!D35</f>
        <v>0</v>
      </c>
      <c r="E33" s="16">
        <f>'[1]31'!E35</f>
        <v>0</v>
      </c>
      <c r="F33" s="15">
        <f t="shared" si="6"/>
        <v>220</v>
      </c>
      <c r="G33" s="15">
        <f>'[1]31'!H35</f>
        <v>0</v>
      </c>
      <c r="H33" s="16">
        <f>'[1]31'!I35</f>
        <v>20</v>
      </c>
      <c r="I33" s="16">
        <f>'[1]31'!J35</f>
        <v>0</v>
      </c>
      <c r="J33" s="16">
        <f>'[1]31'!K35</f>
        <v>0</v>
      </c>
      <c r="K33" s="15">
        <f t="shared" si="4"/>
        <v>20</v>
      </c>
      <c r="L33" s="18">
        <f>frq!C33</f>
        <v>1</v>
      </c>
      <c r="M33" s="16">
        <f t="shared" si="0"/>
        <v>0</v>
      </c>
      <c r="N33" s="16">
        <f t="shared" si="1"/>
        <v>20</v>
      </c>
      <c r="O33" s="16">
        <f t="shared" si="2"/>
        <v>0</v>
      </c>
      <c r="P33" s="16">
        <f t="shared" si="3"/>
        <v>0</v>
      </c>
      <c r="Q33" s="17">
        <f t="shared" si="5"/>
        <v>20</v>
      </c>
    </row>
    <row r="34" spans="1:17">
      <c r="A34" s="8" t="s">
        <v>76</v>
      </c>
      <c r="B34" s="15">
        <f>'[1]31'!B36</f>
        <v>0</v>
      </c>
      <c r="C34" s="16">
        <f>'[1]31'!C36</f>
        <v>220</v>
      </c>
      <c r="D34" s="16">
        <f>'[1]31'!D36</f>
        <v>0</v>
      </c>
      <c r="E34" s="16">
        <f>'[1]31'!E36</f>
        <v>0</v>
      </c>
      <c r="F34" s="15">
        <f t="shared" si="6"/>
        <v>220</v>
      </c>
      <c r="G34" s="15">
        <f>'[1]31'!H36</f>
        <v>0</v>
      </c>
      <c r="H34" s="16">
        <f>'[1]31'!I36</f>
        <v>20</v>
      </c>
      <c r="I34" s="16">
        <f>'[1]31'!J36</f>
        <v>0</v>
      </c>
      <c r="J34" s="16">
        <f>'[1]31'!K36</f>
        <v>0</v>
      </c>
      <c r="K34" s="15">
        <f t="shared" si="4"/>
        <v>20</v>
      </c>
      <c r="L34" s="18">
        <f>frq!C34</f>
        <v>1</v>
      </c>
      <c r="M34" s="16">
        <f t="shared" si="0"/>
        <v>0</v>
      </c>
      <c r="N34" s="16">
        <f t="shared" si="1"/>
        <v>20</v>
      </c>
      <c r="O34" s="16">
        <f t="shared" si="2"/>
        <v>0</v>
      </c>
      <c r="P34" s="16">
        <f t="shared" si="3"/>
        <v>0</v>
      </c>
      <c r="Q34" s="17">
        <f t="shared" si="5"/>
        <v>20</v>
      </c>
    </row>
    <row r="35" spans="1:17">
      <c r="A35" s="8" t="s">
        <v>77</v>
      </c>
      <c r="B35" s="15">
        <f>'[1]31'!B37</f>
        <v>0</v>
      </c>
      <c r="C35" s="16">
        <f>'[1]31'!C37</f>
        <v>220</v>
      </c>
      <c r="D35" s="16">
        <f>'[1]31'!D37</f>
        <v>0</v>
      </c>
      <c r="E35" s="16">
        <f>'[1]31'!E37</f>
        <v>0</v>
      </c>
      <c r="F35" s="15">
        <f t="shared" si="6"/>
        <v>220</v>
      </c>
      <c r="G35" s="15">
        <f>'[1]31'!H37</f>
        <v>0</v>
      </c>
      <c r="H35" s="16">
        <f>'[1]31'!I37</f>
        <v>20</v>
      </c>
      <c r="I35" s="16">
        <f>'[1]31'!J37</f>
        <v>0</v>
      </c>
      <c r="J35" s="16">
        <f>'[1]31'!K37</f>
        <v>0</v>
      </c>
      <c r="K35" s="15">
        <f t="shared" si="4"/>
        <v>20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20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20</v>
      </c>
    </row>
    <row r="36" spans="1:17">
      <c r="A36" s="8" t="s">
        <v>78</v>
      </c>
      <c r="B36" s="15">
        <f>'[1]31'!B38</f>
        <v>0</v>
      </c>
      <c r="C36" s="16">
        <f>'[1]31'!C38</f>
        <v>220</v>
      </c>
      <c r="D36" s="16">
        <f>'[1]31'!D38</f>
        <v>0</v>
      </c>
      <c r="E36" s="16">
        <f>'[1]31'!E38</f>
        <v>0</v>
      </c>
      <c r="F36" s="15">
        <f t="shared" si="6"/>
        <v>220</v>
      </c>
      <c r="G36" s="15">
        <f>'[1]31'!H38</f>
        <v>0</v>
      </c>
      <c r="H36" s="16">
        <f>'[1]31'!I38</f>
        <v>20</v>
      </c>
      <c r="I36" s="16">
        <f>'[1]31'!J38</f>
        <v>0</v>
      </c>
      <c r="J36" s="16">
        <f>'[1]31'!K38</f>
        <v>0</v>
      </c>
      <c r="K36" s="15">
        <f t="shared" si="4"/>
        <v>20</v>
      </c>
      <c r="L36" s="18">
        <f>frq!C36</f>
        <v>1</v>
      </c>
      <c r="M36" s="16">
        <f t="shared" si="7"/>
        <v>0</v>
      </c>
      <c r="N36" s="16">
        <f t="shared" si="8"/>
        <v>20</v>
      </c>
      <c r="O36" s="16">
        <f t="shared" si="9"/>
        <v>0</v>
      </c>
      <c r="P36" s="16">
        <f t="shared" si="10"/>
        <v>0</v>
      </c>
      <c r="Q36" s="17">
        <f t="shared" si="5"/>
        <v>20</v>
      </c>
    </row>
    <row r="37" spans="1:17">
      <c r="A37" s="8" t="s">
        <v>79</v>
      </c>
      <c r="B37" s="15">
        <f>'[1]31'!B39</f>
        <v>0</v>
      </c>
      <c r="C37" s="16">
        <f>'[1]31'!C39</f>
        <v>220</v>
      </c>
      <c r="D37" s="16">
        <f>'[1]31'!D39</f>
        <v>0</v>
      </c>
      <c r="E37" s="16">
        <f>'[1]31'!E39</f>
        <v>0</v>
      </c>
      <c r="F37" s="15">
        <f t="shared" si="6"/>
        <v>220</v>
      </c>
      <c r="G37" s="15">
        <f>'[1]31'!H39</f>
        <v>0</v>
      </c>
      <c r="H37" s="16">
        <f>'[1]31'!I39</f>
        <v>20</v>
      </c>
      <c r="I37" s="16">
        <f>'[1]31'!J39</f>
        <v>0</v>
      </c>
      <c r="J37" s="16">
        <f>'[1]31'!K39</f>
        <v>0</v>
      </c>
      <c r="K37" s="15">
        <f t="shared" si="4"/>
        <v>20</v>
      </c>
      <c r="L37" s="18">
        <f>frq!C37</f>
        <v>1</v>
      </c>
      <c r="M37" s="16">
        <f t="shared" si="7"/>
        <v>0</v>
      </c>
      <c r="N37" s="16">
        <f t="shared" si="8"/>
        <v>20</v>
      </c>
      <c r="O37" s="16">
        <f t="shared" si="9"/>
        <v>0</v>
      </c>
      <c r="P37" s="16">
        <f t="shared" si="10"/>
        <v>0</v>
      </c>
      <c r="Q37" s="17">
        <f t="shared" si="5"/>
        <v>20</v>
      </c>
    </row>
    <row r="38" spans="1:17">
      <c r="A38" s="8" t="s">
        <v>80</v>
      </c>
      <c r="B38" s="15">
        <f>'[1]31'!B40</f>
        <v>0</v>
      </c>
      <c r="C38" s="16">
        <f>'[1]31'!C40</f>
        <v>220</v>
      </c>
      <c r="D38" s="16">
        <f>'[1]31'!D40</f>
        <v>0</v>
      </c>
      <c r="E38" s="16">
        <f>'[1]31'!E40</f>
        <v>0</v>
      </c>
      <c r="F38" s="15">
        <f t="shared" si="6"/>
        <v>220</v>
      </c>
      <c r="G38" s="15">
        <f>'[1]31'!H40</f>
        <v>0</v>
      </c>
      <c r="H38" s="16">
        <f>'[1]31'!I40</f>
        <v>20</v>
      </c>
      <c r="I38" s="16">
        <f>'[1]31'!J40</f>
        <v>0</v>
      </c>
      <c r="J38" s="16">
        <f>'[1]31'!K40</f>
        <v>0</v>
      </c>
      <c r="K38" s="15">
        <f t="shared" si="4"/>
        <v>20</v>
      </c>
      <c r="L38" s="18">
        <f>frq!C38</f>
        <v>1</v>
      </c>
      <c r="M38" s="16">
        <f t="shared" si="7"/>
        <v>0</v>
      </c>
      <c r="N38" s="16">
        <f t="shared" si="8"/>
        <v>20</v>
      </c>
      <c r="O38" s="16">
        <f t="shared" si="9"/>
        <v>0</v>
      </c>
      <c r="P38" s="16">
        <f t="shared" si="10"/>
        <v>0</v>
      </c>
      <c r="Q38" s="17">
        <f t="shared" si="5"/>
        <v>20</v>
      </c>
    </row>
    <row r="39" spans="1:17">
      <c r="A39" s="8" t="s">
        <v>81</v>
      </c>
      <c r="B39" s="15">
        <f>'[1]31'!B41</f>
        <v>0</v>
      </c>
      <c r="C39" s="16">
        <f>'[1]31'!C41</f>
        <v>220</v>
      </c>
      <c r="D39" s="16">
        <f>'[1]31'!D41</f>
        <v>0</v>
      </c>
      <c r="E39" s="16">
        <f>'[1]31'!E41</f>
        <v>0</v>
      </c>
      <c r="F39" s="15">
        <f t="shared" si="6"/>
        <v>220</v>
      </c>
      <c r="G39" s="15">
        <f>'[1]31'!H41</f>
        <v>0</v>
      </c>
      <c r="H39" s="16">
        <f>'[1]31'!I41</f>
        <v>20</v>
      </c>
      <c r="I39" s="16">
        <f>'[1]31'!J41</f>
        <v>0</v>
      </c>
      <c r="J39" s="16">
        <f>'[1]31'!K41</f>
        <v>0</v>
      </c>
      <c r="K39" s="15">
        <f t="shared" si="4"/>
        <v>20</v>
      </c>
      <c r="L39" s="18">
        <f>frq!C39</f>
        <v>1</v>
      </c>
      <c r="M39" s="16">
        <f t="shared" si="7"/>
        <v>0</v>
      </c>
      <c r="N39" s="16">
        <f t="shared" si="8"/>
        <v>20</v>
      </c>
      <c r="O39" s="16">
        <f t="shared" si="9"/>
        <v>0</v>
      </c>
      <c r="P39" s="16">
        <f t="shared" si="10"/>
        <v>0</v>
      </c>
      <c r="Q39" s="17">
        <f t="shared" si="5"/>
        <v>20</v>
      </c>
    </row>
    <row r="40" spans="1:17">
      <c r="A40" s="8" t="s">
        <v>82</v>
      </c>
      <c r="B40" s="15">
        <f>'[1]31'!B42</f>
        <v>0</v>
      </c>
      <c r="C40" s="16">
        <f>'[1]31'!C42</f>
        <v>220</v>
      </c>
      <c r="D40" s="16">
        <f>'[1]31'!D42</f>
        <v>0</v>
      </c>
      <c r="E40" s="16">
        <f>'[1]31'!E42</f>
        <v>0</v>
      </c>
      <c r="F40" s="15">
        <f t="shared" si="6"/>
        <v>220</v>
      </c>
      <c r="G40" s="15">
        <f>'[1]31'!H42</f>
        <v>0</v>
      </c>
      <c r="H40" s="16">
        <f>'[1]31'!I42</f>
        <v>20</v>
      </c>
      <c r="I40" s="16">
        <f>'[1]31'!J42</f>
        <v>0</v>
      </c>
      <c r="J40" s="16">
        <f>'[1]31'!K42</f>
        <v>0</v>
      </c>
      <c r="K40" s="15">
        <f t="shared" si="4"/>
        <v>20</v>
      </c>
      <c r="L40" s="18">
        <f>frq!C40</f>
        <v>1</v>
      </c>
      <c r="M40" s="16">
        <f t="shared" si="7"/>
        <v>0</v>
      </c>
      <c r="N40" s="16">
        <f t="shared" si="8"/>
        <v>20</v>
      </c>
      <c r="O40" s="16">
        <f t="shared" si="9"/>
        <v>0</v>
      </c>
      <c r="P40" s="16">
        <f t="shared" si="10"/>
        <v>0</v>
      </c>
      <c r="Q40" s="17">
        <f t="shared" si="5"/>
        <v>20</v>
      </c>
    </row>
    <row r="41" spans="1:17">
      <c r="A41" s="8" t="s">
        <v>83</v>
      </c>
      <c r="B41" s="15">
        <f>'[1]31'!B43</f>
        <v>0</v>
      </c>
      <c r="C41" s="16">
        <f>'[1]31'!C43</f>
        <v>220</v>
      </c>
      <c r="D41" s="16">
        <f>'[1]31'!D43</f>
        <v>0</v>
      </c>
      <c r="E41" s="16">
        <f>'[1]31'!E43</f>
        <v>0</v>
      </c>
      <c r="F41" s="15">
        <f t="shared" si="6"/>
        <v>220</v>
      </c>
      <c r="G41" s="15">
        <f>'[1]31'!H43</f>
        <v>0</v>
      </c>
      <c r="H41" s="16">
        <f>'[1]31'!I43</f>
        <v>20</v>
      </c>
      <c r="I41" s="16">
        <f>'[1]31'!J43</f>
        <v>0</v>
      </c>
      <c r="J41" s="16">
        <f>'[1]31'!K43</f>
        <v>0</v>
      </c>
      <c r="K41" s="15">
        <f t="shared" si="4"/>
        <v>20</v>
      </c>
      <c r="L41" s="18">
        <f>frq!C41</f>
        <v>1</v>
      </c>
      <c r="M41" s="16">
        <f t="shared" si="7"/>
        <v>0</v>
      </c>
      <c r="N41" s="16">
        <f t="shared" si="8"/>
        <v>20</v>
      </c>
      <c r="O41" s="16">
        <f t="shared" si="9"/>
        <v>0</v>
      </c>
      <c r="P41" s="16">
        <f t="shared" si="10"/>
        <v>0</v>
      </c>
      <c r="Q41" s="17">
        <f t="shared" si="5"/>
        <v>20</v>
      </c>
    </row>
    <row r="42" spans="1:17">
      <c r="A42" s="8" t="s">
        <v>84</v>
      </c>
      <c r="B42" s="15">
        <f>'[1]31'!B44</f>
        <v>0</v>
      </c>
      <c r="C42" s="16">
        <f>'[1]31'!C44</f>
        <v>220</v>
      </c>
      <c r="D42" s="16">
        <f>'[1]31'!D44</f>
        <v>0</v>
      </c>
      <c r="E42" s="16">
        <f>'[1]31'!E44</f>
        <v>0</v>
      </c>
      <c r="F42" s="15">
        <f t="shared" si="6"/>
        <v>220</v>
      </c>
      <c r="G42" s="15">
        <f>'[1]31'!H44</f>
        <v>0</v>
      </c>
      <c r="H42" s="16">
        <f>'[1]31'!I44</f>
        <v>20</v>
      </c>
      <c r="I42" s="16">
        <f>'[1]31'!J44</f>
        <v>0</v>
      </c>
      <c r="J42" s="16">
        <f>'[1]31'!K44</f>
        <v>0</v>
      </c>
      <c r="K42" s="15">
        <f t="shared" si="4"/>
        <v>20</v>
      </c>
      <c r="L42" s="18">
        <f>frq!C42</f>
        <v>1</v>
      </c>
      <c r="M42" s="16">
        <f t="shared" si="7"/>
        <v>0</v>
      </c>
      <c r="N42" s="16">
        <f t="shared" si="8"/>
        <v>20</v>
      </c>
      <c r="O42" s="16">
        <f t="shared" si="9"/>
        <v>0</v>
      </c>
      <c r="P42" s="16">
        <f t="shared" si="10"/>
        <v>0</v>
      </c>
      <c r="Q42" s="17">
        <f t="shared" si="5"/>
        <v>20</v>
      </c>
    </row>
    <row r="43" spans="1:17">
      <c r="A43" s="8" t="s">
        <v>85</v>
      </c>
      <c r="B43" s="15">
        <f>'[1]31'!B45</f>
        <v>0</v>
      </c>
      <c r="C43" s="16">
        <f>'[1]31'!C45</f>
        <v>220</v>
      </c>
      <c r="D43" s="16">
        <f>'[1]31'!D45</f>
        <v>0</v>
      </c>
      <c r="E43" s="16">
        <f>'[1]31'!E45</f>
        <v>0</v>
      </c>
      <c r="F43" s="15">
        <f t="shared" si="6"/>
        <v>220</v>
      </c>
      <c r="G43" s="15">
        <f>'[1]31'!H45</f>
        <v>0</v>
      </c>
      <c r="H43" s="16">
        <f>'[1]31'!I45</f>
        <v>30</v>
      </c>
      <c r="I43" s="16">
        <f>'[1]31'!J45</f>
        <v>0</v>
      </c>
      <c r="J43" s="16">
        <f>'[1]31'!K45</f>
        <v>0</v>
      </c>
      <c r="K43" s="15">
        <f t="shared" si="4"/>
        <v>30</v>
      </c>
      <c r="L43" s="18">
        <f>frq!C43</f>
        <v>1</v>
      </c>
      <c r="M43" s="16">
        <f t="shared" si="7"/>
        <v>0</v>
      </c>
      <c r="N43" s="16">
        <f t="shared" si="8"/>
        <v>30</v>
      </c>
      <c r="O43" s="16">
        <f t="shared" si="9"/>
        <v>0</v>
      </c>
      <c r="P43" s="16">
        <f t="shared" si="10"/>
        <v>0</v>
      </c>
      <c r="Q43" s="17">
        <f t="shared" si="5"/>
        <v>30</v>
      </c>
    </row>
    <row r="44" spans="1:17">
      <c r="A44" s="8" t="s">
        <v>86</v>
      </c>
      <c r="B44" s="15">
        <f>'[1]31'!B46</f>
        <v>0</v>
      </c>
      <c r="C44" s="16">
        <f>'[1]31'!C46</f>
        <v>220</v>
      </c>
      <c r="D44" s="16">
        <f>'[1]31'!D46</f>
        <v>0</v>
      </c>
      <c r="E44" s="16">
        <f>'[1]31'!E46</f>
        <v>0</v>
      </c>
      <c r="F44" s="15">
        <f t="shared" si="6"/>
        <v>220</v>
      </c>
      <c r="G44" s="15">
        <f>'[1]31'!H46</f>
        <v>0</v>
      </c>
      <c r="H44" s="16">
        <f>'[1]31'!I46</f>
        <v>30</v>
      </c>
      <c r="I44" s="16">
        <f>'[1]31'!J46</f>
        <v>0</v>
      </c>
      <c r="J44" s="16">
        <f>'[1]31'!K46</f>
        <v>0</v>
      </c>
      <c r="K44" s="15">
        <f t="shared" si="4"/>
        <v>30</v>
      </c>
      <c r="L44" s="18">
        <f>frq!C44</f>
        <v>1</v>
      </c>
      <c r="M44" s="16">
        <f t="shared" si="7"/>
        <v>0</v>
      </c>
      <c r="N44" s="16">
        <f t="shared" si="8"/>
        <v>30</v>
      </c>
      <c r="O44" s="16">
        <f t="shared" si="9"/>
        <v>0</v>
      </c>
      <c r="P44" s="16">
        <f t="shared" si="10"/>
        <v>0</v>
      </c>
      <c r="Q44" s="17">
        <f t="shared" si="5"/>
        <v>30</v>
      </c>
    </row>
    <row r="45" spans="1:17">
      <c r="A45" s="8" t="s">
        <v>87</v>
      </c>
      <c r="B45" s="15">
        <f>'[1]31'!B47</f>
        <v>0</v>
      </c>
      <c r="C45" s="16">
        <f>'[1]31'!C47</f>
        <v>220</v>
      </c>
      <c r="D45" s="16">
        <f>'[1]31'!D47</f>
        <v>0</v>
      </c>
      <c r="E45" s="16">
        <f>'[1]31'!E47</f>
        <v>0</v>
      </c>
      <c r="F45" s="15">
        <f t="shared" si="6"/>
        <v>220</v>
      </c>
      <c r="G45" s="15">
        <f>'[1]31'!H47</f>
        <v>0</v>
      </c>
      <c r="H45" s="16">
        <f>'[1]31'!I47</f>
        <v>30</v>
      </c>
      <c r="I45" s="16">
        <f>'[1]31'!J47</f>
        <v>0</v>
      </c>
      <c r="J45" s="16">
        <f>'[1]31'!K47</f>
        <v>0</v>
      </c>
      <c r="K45" s="15">
        <f t="shared" si="4"/>
        <v>30</v>
      </c>
      <c r="L45" s="18">
        <f>frq!C45</f>
        <v>1</v>
      </c>
      <c r="M45" s="16">
        <f t="shared" si="7"/>
        <v>0</v>
      </c>
      <c r="N45" s="16">
        <f t="shared" si="8"/>
        <v>30</v>
      </c>
      <c r="O45" s="16">
        <f t="shared" si="9"/>
        <v>0</v>
      </c>
      <c r="P45" s="16">
        <f t="shared" si="10"/>
        <v>0</v>
      </c>
      <c r="Q45" s="17">
        <f t="shared" si="5"/>
        <v>30</v>
      </c>
    </row>
    <row r="46" spans="1:17">
      <c r="A46" s="8" t="s">
        <v>88</v>
      </c>
      <c r="B46" s="15">
        <f>'[1]31'!B48</f>
        <v>0</v>
      </c>
      <c r="C46" s="16">
        <f>'[1]31'!C48</f>
        <v>220</v>
      </c>
      <c r="D46" s="16">
        <f>'[1]31'!D48</f>
        <v>0</v>
      </c>
      <c r="E46" s="16">
        <f>'[1]31'!E48</f>
        <v>0</v>
      </c>
      <c r="F46" s="15">
        <f t="shared" si="6"/>
        <v>220</v>
      </c>
      <c r="G46" s="15">
        <f>'[1]31'!H48</f>
        <v>0</v>
      </c>
      <c r="H46" s="16">
        <f>'[1]31'!I48</f>
        <v>30</v>
      </c>
      <c r="I46" s="16">
        <f>'[1]31'!J48</f>
        <v>0</v>
      </c>
      <c r="J46" s="16">
        <f>'[1]31'!K48</f>
        <v>0</v>
      </c>
      <c r="K46" s="15">
        <f t="shared" si="4"/>
        <v>30</v>
      </c>
      <c r="L46" s="18">
        <f>frq!C46</f>
        <v>1</v>
      </c>
      <c r="M46" s="16">
        <f t="shared" si="7"/>
        <v>0</v>
      </c>
      <c r="N46" s="16">
        <f t="shared" si="8"/>
        <v>30</v>
      </c>
      <c r="O46" s="16">
        <f t="shared" si="9"/>
        <v>0</v>
      </c>
      <c r="P46" s="16">
        <f t="shared" si="10"/>
        <v>0</v>
      </c>
      <c r="Q46" s="17">
        <f t="shared" si="5"/>
        <v>30</v>
      </c>
    </row>
    <row r="47" spans="1:17">
      <c r="A47" s="8" t="s">
        <v>89</v>
      </c>
      <c r="B47" s="15">
        <f>'[1]31'!B49</f>
        <v>0</v>
      </c>
      <c r="C47" s="16">
        <f>'[1]31'!C49</f>
        <v>220</v>
      </c>
      <c r="D47" s="16">
        <f>'[1]31'!D49</f>
        <v>0</v>
      </c>
      <c r="E47" s="16">
        <f>'[1]31'!E49</f>
        <v>0</v>
      </c>
      <c r="F47" s="15">
        <f t="shared" si="6"/>
        <v>220</v>
      </c>
      <c r="G47" s="15">
        <f>'[1]31'!H49</f>
        <v>0</v>
      </c>
      <c r="H47" s="16">
        <f>'[1]31'!I49</f>
        <v>30</v>
      </c>
      <c r="I47" s="16">
        <f>'[1]31'!J49</f>
        <v>0</v>
      </c>
      <c r="J47" s="16">
        <f>'[1]31'!K49</f>
        <v>0</v>
      </c>
      <c r="K47" s="15">
        <f t="shared" si="4"/>
        <v>30</v>
      </c>
      <c r="L47" s="18">
        <f>frq!C47</f>
        <v>1</v>
      </c>
      <c r="M47" s="16">
        <f t="shared" si="7"/>
        <v>0</v>
      </c>
      <c r="N47" s="16">
        <f t="shared" si="8"/>
        <v>30</v>
      </c>
      <c r="O47" s="16">
        <f t="shared" si="9"/>
        <v>0</v>
      </c>
      <c r="P47" s="16">
        <f t="shared" si="10"/>
        <v>0</v>
      </c>
      <c r="Q47" s="17">
        <f t="shared" si="5"/>
        <v>30</v>
      </c>
    </row>
    <row r="48" spans="1:17">
      <c r="A48" s="8" t="s">
        <v>90</v>
      </c>
      <c r="B48" s="15">
        <f>'[1]31'!B50</f>
        <v>0</v>
      </c>
      <c r="C48" s="16">
        <f>'[1]31'!C50</f>
        <v>220</v>
      </c>
      <c r="D48" s="16">
        <f>'[1]31'!D50</f>
        <v>0</v>
      </c>
      <c r="E48" s="16">
        <f>'[1]31'!E50</f>
        <v>0</v>
      </c>
      <c r="F48" s="15">
        <f t="shared" si="6"/>
        <v>220</v>
      </c>
      <c r="G48" s="15">
        <f>'[1]31'!H50</f>
        <v>0</v>
      </c>
      <c r="H48" s="16">
        <f>'[1]31'!I50</f>
        <v>30</v>
      </c>
      <c r="I48" s="16">
        <f>'[1]31'!J50</f>
        <v>0</v>
      </c>
      <c r="J48" s="16">
        <f>'[1]31'!K50</f>
        <v>0</v>
      </c>
      <c r="K48" s="15">
        <f t="shared" si="4"/>
        <v>30</v>
      </c>
      <c r="L48" s="18">
        <f>frq!C48</f>
        <v>1</v>
      </c>
      <c r="M48" s="16">
        <f t="shared" si="7"/>
        <v>0</v>
      </c>
      <c r="N48" s="16">
        <f t="shared" si="8"/>
        <v>30</v>
      </c>
      <c r="O48" s="16">
        <f t="shared" si="9"/>
        <v>0</v>
      </c>
      <c r="P48" s="16">
        <f t="shared" si="10"/>
        <v>0</v>
      </c>
      <c r="Q48" s="17">
        <f t="shared" si="5"/>
        <v>30</v>
      </c>
    </row>
    <row r="49" spans="1:17">
      <c r="A49" s="8" t="s">
        <v>91</v>
      </c>
      <c r="B49" s="15">
        <f>'[1]31'!B51</f>
        <v>0</v>
      </c>
      <c r="C49" s="16">
        <f>'[1]31'!C51</f>
        <v>220</v>
      </c>
      <c r="D49" s="16">
        <f>'[1]31'!D51</f>
        <v>0</v>
      </c>
      <c r="E49" s="16">
        <f>'[1]31'!E51</f>
        <v>0</v>
      </c>
      <c r="F49" s="15">
        <f t="shared" si="6"/>
        <v>220</v>
      </c>
      <c r="G49" s="15">
        <f>'[1]31'!H51</f>
        <v>0</v>
      </c>
      <c r="H49" s="16">
        <f>'[1]31'!I51</f>
        <v>30</v>
      </c>
      <c r="I49" s="16">
        <f>'[1]31'!J51</f>
        <v>0</v>
      </c>
      <c r="J49" s="16">
        <f>'[1]31'!K51</f>
        <v>0</v>
      </c>
      <c r="K49" s="15">
        <f t="shared" si="4"/>
        <v>30</v>
      </c>
      <c r="L49" s="18">
        <f>frq!C49</f>
        <v>1</v>
      </c>
      <c r="M49" s="16">
        <f t="shared" si="7"/>
        <v>0</v>
      </c>
      <c r="N49" s="16">
        <f t="shared" si="8"/>
        <v>30</v>
      </c>
      <c r="O49" s="16">
        <f t="shared" si="9"/>
        <v>0</v>
      </c>
      <c r="P49" s="16">
        <f t="shared" si="10"/>
        <v>0</v>
      </c>
      <c r="Q49" s="17">
        <f t="shared" si="5"/>
        <v>30</v>
      </c>
    </row>
    <row r="50" spans="1:17">
      <c r="A50" s="8" t="s">
        <v>92</v>
      </c>
      <c r="B50" s="15">
        <f>'[1]31'!B52</f>
        <v>0</v>
      </c>
      <c r="C50" s="16">
        <f>'[1]31'!C52</f>
        <v>220</v>
      </c>
      <c r="D50" s="16">
        <f>'[1]31'!D52</f>
        <v>0</v>
      </c>
      <c r="E50" s="16">
        <f>'[1]31'!E52</f>
        <v>0</v>
      </c>
      <c r="F50" s="15">
        <f t="shared" si="6"/>
        <v>220</v>
      </c>
      <c r="G50" s="15">
        <f>'[1]31'!H52</f>
        <v>0</v>
      </c>
      <c r="H50" s="16">
        <f>'[1]31'!I52</f>
        <v>30</v>
      </c>
      <c r="I50" s="16">
        <f>'[1]31'!J52</f>
        <v>0</v>
      </c>
      <c r="J50" s="16">
        <f>'[1]31'!K52</f>
        <v>0</v>
      </c>
      <c r="K50" s="15">
        <f t="shared" si="4"/>
        <v>30</v>
      </c>
      <c r="L50" s="18">
        <f>frq!C50</f>
        <v>1</v>
      </c>
      <c r="M50" s="16">
        <f t="shared" si="7"/>
        <v>0</v>
      </c>
      <c r="N50" s="16">
        <f t="shared" si="8"/>
        <v>30</v>
      </c>
      <c r="O50" s="16">
        <f t="shared" si="9"/>
        <v>0</v>
      </c>
      <c r="P50" s="16">
        <f t="shared" si="10"/>
        <v>0</v>
      </c>
      <c r="Q50" s="17">
        <f t="shared" si="5"/>
        <v>30</v>
      </c>
    </row>
    <row r="51" spans="1:17">
      <c r="A51" s="8" t="s">
        <v>93</v>
      </c>
      <c r="B51" s="15">
        <f>'[1]31'!B53</f>
        <v>0</v>
      </c>
      <c r="C51" s="16">
        <f>'[1]31'!C53</f>
        <v>220</v>
      </c>
      <c r="D51" s="16">
        <f>'[1]31'!D53</f>
        <v>0</v>
      </c>
      <c r="E51" s="16">
        <f>'[1]31'!E53</f>
        <v>0</v>
      </c>
      <c r="F51" s="15">
        <f t="shared" si="6"/>
        <v>220</v>
      </c>
      <c r="G51" s="15">
        <f>'[1]31'!H53</f>
        <v>0</v>
      </c>
      <c r="H51" s="16">
        <f>'[1]31'!I53</f>
        <v>30</v>
      </c>
      <c r="I51" s="16">
        <f>'[1]31'!J53</f>
        <v>0</v>
      </c>
      <c r="J51" s="16">
        <f>'[1]31'!K53</f>
        <v>0</v>
      </c>
      <c r="K51" s="15">
        <f t="shared" si="4"/>
        <v>30</v>
      </c>
      <c r="L51" s="18">
        <f>frq!C51</f>
        <v>1</v>
      </c>
      <c r="M51" s="16">
        <f t="shared" si="7"/>
        <v>0</v>
      </c>
      <c r="N51" s="16">
        <f t="shared" si="8"/>
        <v>30</v>
      </c>
      <c r="O51" s="16">
        <f t="shared" si="9"/>
        <v>0</v>
      </c>
      <c r="P51" s="16">
        <f t="shared" si="10"/>
        <v>0</v>
      </c>
      <c r="Q51" s="17">
        <f t="shared" si="5"/>
        <v>30</v>
      </c>
    </row>
    <row r="52" spans="1:17">
      <c r="A52" s="8" t="s">
        <v>94</v>
      </c>
      <c r="B52" s="15">
        <f>'[1]31'!B54</f>
        <v>0</v>
      </c>
      <c r="C52" s="16">
        <f>'[1]31'!C54</f>
        <v>220</v>
      </c>
      <c r="D52" s="16">
        <f>'[1]31'!D54</f>
        <v>0</v>
      </c>
      <c r="E52" s="16">
        <f>'[1]31'!E54</f>
        <v>0</v>
      </c>
      <c r="F52" s="15">
        <f t="shared" si="6"/>
        <v>220</v>
      </c>
      <c r="G52" s="15">
        <f>'[1]31'!H54</f>
        <v>0</v>
      </c>
      <c r="H52" s="16">
        <f>'[1]31'!I54</f>
        <v>30</v>
      </c>
      <c r="I52" s="16">
        <f>'[1]31'!J54</f>
        <v>0</v>
      </c>
      <c r="J52" s="16">
        <f>'[1]31'!K54</f>
        <v>0</v>
      </c>
      <c r="K52" s="15">
        <f t="shared" si="4"/>
        <v>30</v>
      </c>
      <c r="L52" s="18">
        <f>frq!C52</f>
        <v>1</v>
      </c>
      <c r="M52" s="16">
        <f t="shared" si="7"/>
        <v>0</v>
      </c>
      <c r="N52" s="16">
        <f t="shared" si="8"/>
        <v>30</v>
      </c>
      <c r="O52" s="16">
        <f t="shared" si="9"/>
        <v>0</v>
      </c>
      <c r="P52" s="16">
        <f t="shared" si="10"/>
        <v>0</v>
      </c>
      <c r="Q52" s="17">
        <f t="shared" si="5"/>
        <v>30</v>
      </c>
    </row>
    <row r="53" spans="1:17">
      <c r="A53" s="8" t="s">
        <v>95</v>
      </c>
      <c r="B53" s="15">
        <f>'[1]31'!B55</f>
        <v>0</v>
      </c>
      <c r="C53" s="16">
        <f>'[1]31'!C55</f>
        <v>220</v>
      </c>
      <c r="D53" s="16">
        <f>'[1]31'!D55</f>
        <v>0</v>
      </c>
      <c r="E53" s="16">
        <f>'[1]31'!E55</f>
        <v>0</v>
      </c>
      <c r="F53" s="15">
        <f t="shared" si="6"/>
        <v>220</v>
      </c>
      <c r="G53" s="15">
        <f>'[1]31'!H55</f>
        <v>0</v>
      </c>
      <c r="H53" s="16">
        <f>'[1]31'!I55</f>
        <v>30</v>
      </c>
      <c r="I53" s="16">
        <f>'[1]31'!J55</f>
        <v>0</v>
      </c>
      <c r="J53" s="16">
        <f>'[1]31'!K55</f>
        <v>0</v>
      </c>
      <c r="K53" s="15">
        <f t="shared" si="4"/>
        <v>30</v>
      </c>
      <c r="L53" s="18">
        <f>frq!C53</f>
        <v>1</v>
      </c>
      <c r="M53" s="16">
        <f t="shared" si="7"/>
        <v>0</v>
      </c>
      <c r="N53" s="16">
        <f t="shared" si="8"/>
        <v>30</v>
      </c>
      <c r="O53" s="16">
        <f t="shared" si="9"/>
        <v>0</v>
      </c>
      <c r="P53" s="16">
        <f t="shared" si="10"/>
        <v>0</v>
      </c>
      <c r="Q53" s="17">
        <f t="shared" si="5"/>
        <v>30</v>
      </c>
    </row>
    <row r="54" spans="1:17">
      <c r="A54" s="8" t="s">
        <v>96</v>
      </c>
      <c r="B54" s="15">
        <f>'[1]31'!B56</f>
        <v>0</v>
      </c>
      <c r="C54" s="16">
        <f>'[1]31'!C56</f>
        <v>220</v>
      </c>
      <c r="D54" s="16">
        <f>'[1]31'!D56</f>
        <v>0</v>
      </c>
      <c r="E54" s="16">
        <f>'[1]31'!E56</f>
        <v>0</v>
      </c>
      <c r="F54" s="15">
        <f t="shared" si="6"/>
        <v>220</v>
      </c>
      <c r="G54" s="15">
        <f>'[1]31'!H56</f>
        <v>0</v>
      </c>
      <c r="H54" s="16">
        <f>'[1]31'!I56</f>
        <v>30</v>
      </c>
      <c r="I54" s="16">
        <f>'[1]31'!J56</f>
        <v>0</v>
      </c>
      <c r="J54" s="16">
        <f>'[1]31'!K56</f>
        <v>0</v>
      </c>
      <c r="K54" s="15">
        <f t="shared" si="4"/>
        <v>30</v>
      </c>
      <c r="L54" s="18">
        <f>frq!C54</f>
        <v>1</v>
      </c>
      <c r="M54" s="16">
        <f t="shared" si="7"/>
        <v>0</v>
      </c>
      <c r="N54" s="16">
        <f t="shared" si="8"/>
        <v>30</v>
      </c>
      <c r="O54" s="16">
        <f t="shared" si="9"/>
        <v>0</v>
      </c>
      <c r="P54" s="16">
        <f t="shared" si="10"/>
        <v>0</v>
      </c>
      <c r="Q54" s="17">
        <f t="shared" si="5"/>
        <v>30</v>
      </c>
    </row>
    <row r="55" spans="1:17">
      <c r="A55" s="8" t="s">
        <v>97</v>
      </c>
      <c r="B55" s="15">
        <f>'[1]31'!B57</f>
        <v>0</v>
      </c>
      <c r="C55" s="16">
        <f>'[1]31'!C57</f>
        <v>220</v>
      </c>
      <c r="D55" s="16">
        <f>'[1]31'!D57</f>
        <v>0</v>
      </c>
      <c r="E55" s="16">
        <f>'[1]31'!E57</f>
        <v>0</v>
      </c>
      <c r="F55" s="15">
        <f t="shared" si="6"/>
        <v>220</v>
      </c>
      <c r="G55" s="15">
        <f>'[1]31'!H57</f>
        <v>0</v>
      </c>
      <c r="H55" s="16">
        <f>'[1]31'!I57</f>
        <v>30</v>
      </c>
      <c r="I55" s="16">
        <f>'[1]31'!J57</f>
        <v>0</v>
      </c>
      <c r="J55" s="16">
        <f>'[1]31'!K57</f>
        <v>0</v>
      </c>
      <c r="K55" s="15">
        <f t="shared" si="4"/>
        <v>30</v>
      </c>
      <c r="L55" s="18">
        <f>frq!C55</f>
        <v>1</v>
      </c>
      <c r="M55" s="16">
        <f t="shared" si="7"/>
        <v>0</v>
      </c>
      <c r="N55" s="16">
        <f t="shared" si="8"/>
        <v>30</v>
      </c>
      <c r="O55" s="16">
        <f t="shared" si="9"/>
        <v>0</v>
      </c>
      <c r="P55" s="16">
        <f t="shared" si="10"/>
        <v>0</v>
      </c>
      <c r="Q55" s="17">
        <f t="shared" si="5"/>
        <v>30</v>
      </c>
    </row>
    <row r="56" spans="1:17">
      <c r="A56" s="8" t="s">
        <v>98</v>
      </c>
      <c r="B56" s="15">
        <f>'[1]31'!B58</f>
        <v>0</v>
      </c>
      <c r="C56" s="16">
        <f>'[1]31'!C58</f>
        <v>220</v>
      </c>
      <c r="D56" s="16">
        <f>'[1]31'!D58</f>
        <v>0</v>
      </c>
      <c r="E56" s="16">
        <f>'[1]31'!E58</f>
        <v>0</v>
      </c>
      <c r="F56" s="15">
        <f t="shared" si="6"/>
        <v>220</v>
      </c>
      <c r="G56" s="15">
        <f>'[1]31'!H58</f>
        <v>0</v>
      </c>
      <c r="H56" s="16">
        <f>'[1]31'!I58</f>
        <v>30</v>
      </c>
      <c r="I56" s="16">
        <f>'[1]31'!J58</f>
        <v>0</v>
      </c>
      <c r="J56" s="16">
        <f>'[1]31'!K58</f>
        <v>0</v>
      </c>
      <c r="K56" s="15">
        <f t="shared" si="4"/>
        <v>30</v>
      </c>
      <c r="L56" s="18">
        <f>frq!C56</f>
        <v>1</v>
      </c>
      <c r="M56" s="16">
        <f t="shared" si="7"/>
        <v>0</v>
      </c>
      <c r="N56" s="16">
        <f t="shared" si="8"/>
        <v>30</v>
      </c>
      <c r="O56" s="16">
        <f t="shared" si="9"/>
        <v>0</v>
      </c>
      <c r="P56" s="16">
        <f t="shared" si="10"/>
        <v>0</v>
      </c>
      <c r="Q56" s="17">
        <f t="shared" si="5"/>
        <v>30</v>
      </c>
    </row>
    <row r="57" spans="1:17">
      <c r="A57" s="8" t="s">
        <v>99</v>
      </c>
      <c r="B57" s="15">
        <f>'[1]31'!B59</f>
        <v>0</v>
      </c>
      <c r="C57" s="16">
        <f>'[1]31'!C59</f>
        <v>220</v>
      </c>
      <c r="D57" s="16">
        <f>'[1]31'!D59</f>
        <v>0</v>
      </c>
      <c r="E57" s="16">
        <f>'[1]31'!E59</f>
        <v>0</v>
      </c>
      <c r="F57" s="15">
        <f t="shared" si="6"/>
        <v>220</v>
      </c>
      <c r="G57" s="15">
        <f>'[1]31'!H59</f>
        <v>0</v>
      </c>
      <c r="H57" s="16">
        <f>'[1]31'!I59</f>
        <v>30</v>
      </c>
      <c r="I57" s="16">
        <f>'[1]31'!J59</f>
        <v>0</v>
      </c>
      <c r="J57" s="16">
        <f>'[1]31'!K59</f>
        <v>0</v>
      </c>
      <c r="K57" s="15">
        <f t="shared" si="4"/>
        <v>30</v>
      </c>
      <c r="L57" s="18">
        <f>frq!C57</f>
        <v>1</v>
      </c>
      <c r="M57" s="16">
        <f t="shared" si="7"/>
        <v>0</v>
      </c>
      <c r="N57" s="16">
        <f t="shared" si="8"/>
        <v>30</v>
      </c>
      <c r="O57" s="16">
        <f t="shared" si="9"/>
        <v>0</v>
      </c>
      <c r="P57" s="16">
        <f t="shared" si="10"/>
        <v>0</v>
      </c>
      <c r="Q57" s="17">
        <f t="shared" si="5"/>
        <v>30</v>
      </c>
    </row>
    <row r="58" spans="1:17">
      <c r="A58" s="8" t="s">
        <v>100</v>
      </c>
      <c r="B58" s="15">
        <f>'[1]31'!B60</f>
        <v>0</v>
      </c>
      <c r="C58" s="16">
        <f>'[1]31'!C60</f>
        <v>220</v>
      </c>
      <c r="D58" s="16">
        <f>'[1]31'!D60</f>
        <v>0</v>
      </c>
      <c r="E58" s="16">
        <f>'[1]31'!E60</f>
        <v>0</v>
      </c>
      <c r="F58" s="15">
        <f t="shared" si="6"/>
        <v>220</v>
      </c>
      <c r="G58" s="15">
        <f>'[1]31'!H60</f>
        <v>0</v>
      </c>
      <c r="H58" s="16">
        <f>'[1]31'!I60</f>
        <v>30</v>
      </c>
      <c r="I58" s="16">
        <f>'[1]31'!J60</f>
        <v>0</v>
      </c>
      <c r="J58" s="16">
        <f>'[1]31'!K60</f>
        <v>0</v>
      </c>
      <c r="K58" s="15">
        <f t="shared" si="4"/>
        <v>30</v>
      </c>
      <c r="L58" s="18">
        <f>frq!C58</f>
        <v>1</v>
      </c>
      <c r="M58" s="16">
        <f t="shared" si="7"/>
        <v>0</v>
      </c>
      <c r="N58" s="16">
        <f t="shared" si="8"/>
        <v>30</v>
      </c>
      <c r="O58" s="16">
        <f t="shared" si="9"/>
        <v>0</v>
      </c>
      <c r="P58" s="16">
        <f t="shared" si="10"/>
        <v>0</v>
      </c>
      <c r="Q58" s="17">
        <f t="shared" si="5"/>
        <v>30</v>
      </c>
    </row>
    <row r="59" spans="1:17">
      <c r="A59" s="8" t="s">
        <v>101</v>
      </c>
      <c r="B59" s="15">
        <f>'[1]31'!B61</f>
        <v>0</v>
      </c>
      <c r="C59" s="16">
        <f>'[1]31'!C61</f>
        <v>220</v>
      </c>
      <c r="D59" s="16">
        <f>'[1]31'!D61</f>
        <v>0</v>
      </c>
      <c r="E59" s="16">
        <f>'[1]31'!E61</f>
        <v>0</v>
      </c>
      <c r="F59" s="15">
        <f t="shared" si="6"/>
        <v>220</v>
      </c>
      <c r="G59" s="15">
        <f>'[1]31'!H61</f>
        <v>0</v>
      </c>
      <c r="H59" s="16">
        <f>'[1]31'!I61</f>
        <v>30</v>
      </c>
      <c r="I59" s="16">
        <f>'[1]31'!J61</f>
        <v>0</v>
      </c>
      <c r="J59" s="16">
        <f>'[1]31'!K61</f>
        <v>0</v>
      </c>
      <c r="K59" s="15">
        <f t="shared" si="4"/>
        <v>30</v>
      </c>
      <c r="L59" s="18">
        <f>frq!C59</f>
        <v>1</v>
      </c>
      <c r="M59" s="16">
        <f t="shared" si="7"/>
        <v>0</v>
      </c>
      <c r="N59" s="16">
        <f t="shared" si="8"/>
        <v>30</v>
      </c>
      <c r="O59" s="16">
        <f t="shared" si="9"/>
        <v>0</v>
      </c>
      <c r="P59" s="16">
        <f t="shared" si="10"/>
        <v>0</v>
      </c>
      <c r="Q59" s="17">
        <f t="shared" si="5"/>
        <v>30</v>
      </c>
    </row>
    <row r="60" spans="1:17">
      <c r="A60" s="8" t="s">
        <v>102</v>
      </c>
      <c r="B60" s="15">
        <f>'[1]31'!B62</f>
        <v>0</v>
      </c>
      <c r="C60" s="16">
        <f>'[1]31'!C62</f>
        <v>220</v>
      </c>
      <c r="D60" s="16">
        <f>'[1]31'!D62</f>
        <v>0</v>
      </c>
      <c r="E60" s="16">
        <f>'[1]31'!E62</f>
        <v>0</v>
      </c>
      <c r="F60" s="15">
        <f t="shared" si="6"/>
        <v>220</v>
      </c>
      <c r="G60" s="15">
        <f>'[1]31'!H62</f>
        <v>0</v>
      </c>
      <c r="H60" s="16">
        <f>'[1]31'!I62</f>
        <v>30</v>
      </c>
      <c r="I60" s="16">
        <f>'[1]31'!J62</f>
        <v>0</v>
      </c>
      <c r="J60" s="16">
        <f>'[1]31'!K62</f>
        <v>0</v>
      </c>
      <c r="K60" s="15">
        <f t="shared" si="4"/>
        <v>30</v>
      </c>
      <c r="L60" s="18">
        <f>frq!C60</f>
        <v>1</v>
      </c>
      <c r="M60" s="16">
        <f t="shared" si="7"/>
        <v>0</v>
      </c>
      <c r="N60" s="16">
        <f t="shared" si="8"/>
        <v>30</v>
      </c>
      <c r="O60" s="16">
        <f t="shared" si="9"/>
        <v>0</v>
      </c>
      <c r="P60" s="16">
        <f t="shared" si="10"/>
        <v>0</v>
      </c>
      <c r="Q60" s="17">
        <f t="shared" si="5"/>
        <v>30</v>
      </c>
    </row>
    <row r="61" spans="1:17">
      <c r="A61" s="8" t="s">
        <v>103</v>
      </c>
      <c r="B61" s="15">
        <f>'[1]31'!B63</f>
        <v>0</v>
      </c>
      <c r="C61" s="16">
        <f>'[1]31'!C63</f>
        <v>220</v>
      </c>
      <c r="D61" s="16">
        <f>'[1]31'!D63</f>
        <v>0</v>
      </c>
      <c r="E61" s="16">
        <f>'[1]31'!E63</f>
        <v>0</v>
      </c>
      <c r="F61" s="15">
        <f t="shared" si="6"/>
        <v>220</v>
      </c>
      <c r="G61" s="15">
        <f>'[1]31'!H63</f>
        <v>0</v>
      </c>
      <c r="H61" s="16">
        <f>'[1]31'!I63</f>
        <v>30</v>
      </c>
      <c r="I61" s="16">
        <f>'[1]31'!J63</f>
        <v>0</v>
      </c>
      <c r="J61" s="16">
        <f>'[1]31'!K63</f>
        <v>0</v>
      </c>
      <c r="K61" s="15">
        <f t="shared" si="4"/>
        <v>30</v>
      </c>
      <c r="L61" s="18">
        <f>frq!C61</f>
        <v>1</v>
      </c>
      <c r="M61" s="16">
        <f t="shared" si="7"/>
        <v>0</v>
      </c>
      <c r="N61" s="16">
        <f t="shared" si="8"/>
        <v>30</v>
      </c>
      <c r="O61" s="16">
        <f t="shared" si="9"/>
        <v>0</v>
      </c>
      <c r="P61" s="16">
        <f t="shared" si="10"/>
        <v>0</v>
      </c>
      <c r="Q61" s="17">
        <f t="shared" si="5"/>
        <v>30</v>
      </c>
    </row>
    <row r="62" spans="1:17">
      <c r="A62" s="8" t="s">
        <v>104</v>
      </c>
      <c r="B62" s="15">
        <f>'[1]31'!B64</f>
        <v>0</v>
      </c>
      <c r="C62" s="16">
        <f>'[1]31'!C64</f>
        <v>220</v>
      </c>
      <c r="D62" s="16">
        <f>'[1]31'!D64</f>
        <v>0</v>
      </c>
      <c r="E62" s="16">
        <f>'[1]31'!E64</f>
        <v>0</v>
      </c>
      <c r="F62" s="15">
        <f t="shared" si="6"/>
        <v>220</v>
      </c>
      <c r="G62" s="15">
        <f>'[1]31'!H64</f>
        <v>0</v>
      </c>
      <c r="H62" s="16">
        <f>'[1]31'!I64</f>
        <v>30</v>
      </c>
      <c r="I62" s="16">
        <f>'[1]31'!J64</f>
        <v>0</v>
      </c>
      <c r="J62" s="16">
        <f>'[1]31'!K64</f>
        <v>0</v>
      </c>
      <c r="K62" s="15">
        <f t="shared" si="4"/>
        <v>30</v>
      </c>
      <c r="L62" s="18">
        <f>frq!C62</f>
        <v>1</v>
      </c>
      <c r="M62" s="16">
        <f t="shared" si="7"/>
        <v>0</v>
      </c>
      <c r="N62" s="16">
        <f t="shared" si="8"/>
        <v>30</v>
      </c>
      <c r="O62" s="16">
        <f t="shared" si="9"/>
        <v>0</v>
      </c>
      <c r="P62" s="16">
        <f t="shared" si="10"/>
        <v>0</v>
      </c>
      <c r="Q62" s="17">
        <f t="shared" si="5"/>
        <v>30</v>
      </c>
    </row>
    <row r="63" spans="1:17">
      <c r="A63" s="8" t="s">
        <v>105</v>
      </c>
      <c r="B63" s="15">
        <f>'[1]31'!B65</f>
        <v>0</v>
      </c>
      <c r="C63" s="16">
        <f>'[1]31'!C65</f>
        <v>220</v>
      </c>
      <c r="D63" s="16">
        <f>'[1]31'!D65</f>
        <v>0</v>
      </c>
      <c r="E63" s="16">
        <f>'[1]31'!E65</f>
        <v>0</v>
      </c>
      <c r="F63" s="15">
        <f t="shared" si="6"/>
        <v>220</v>
      </c>
      <c r="G63" s="15">
        <f>'[1]31'!H65</f>
        <v>0</v>
      </c>
      <c r="H63" s="16">
        <f>'[1]31'!I65</f>
        <v>40</v>
      </c>
      <c r="I63" s="16">
        <f>'[1]31'!J65</f>
        <v>0</v>
      </c>
      <c r="J63" s="16">
        <f>'[1]31'!K65</f>
        <v>0</v>
      </c>
      <c r="K63" s="15">
        <f t="shared" si="4"/>
        <v>40</v>
      </c>
      <c r="L63" s="18">
        <f>frq!C63</f>
        <v>1</v>
      </c>
      <c r="M63" s="16">
        <f t="shared" si="7"/>
        <v>0</v>
      </c>
      <c r="N63" s="16">
        <f t="shared" si="8"/>
        <v>40</v>
      </c>
      <c r="O63" s="16">
        <f t="shared" si="9"/>
        <v>0</v>
      </c>
      <c r="P63" s="16">
        <f t="shared" si="10"/>
        <v>0</v>
      </c>
      <c r="Q63" s="17">
        <f t="shared" si="5"/>
        <v>40</v>
      </c>
    </row>
    <row r="64" spans="1:17">
      <c r="A64" s="8" t="s">
        <v>106</v>
      </c>
      <c r="B64" s="15">
        <f>'[1]31'!B66</f>
        <v>0</v>
      </c>
      <c r="C64" s="16">
        <f>'[1]31'!C66</f>
        <v>220</v>
      </c>
      <c r="D64" s="16">
        <f>'[1]31'!D66</f>
        <v>0</v>
      </c>
      <c r="E64" s="16">
        <f>'[1]31'!E66</f>
        <v>0</v>
      </c>
      <c r="F64" s="15">
        <f t="shared" si="6"/>
        <v>220</v>
      </c>
      <c r="G64" s="15">
        <f>'[1]31'!H66</f>
        <v>0</v>
      </c>
      <c r="H64" s="16">
        <f>'[1]31'!I66</f>
        <v>40</v>
      </c>
      <c r="I64" s="16">
        <f>'[1]31'!J66</f>
        <v>0</v>
      </c>
      <c r="J64" s="16">
        <f>'[1]31'!K66</f>
        <v>0</v>
      </c>
      <c r="K64" s="15">
        <f t="shared" si="4"/>
        <v>40</v>
      </c>
      <c r="L64" s="18">
        <f>frq!C64</f>
        <v>1</v>
      </c>
      <c r="M64" s="16">
        <f t="shared" si="7"/>
        <v>0</v>
      </c>
      <c r="N64" s="16">
        <f t="shared" si="8"/>
        <v>40</v>
      </c>
      <c r="O64" s="16">
        <f t="shared" si="9"/>
        <v>0</v>
      </c>
      <c r="P64" s="16">
        <f t="shared" si="10"/>
        <v>0</v>
      </c>
      <c r="Q64" s="17">
        <f t="shared" si="5"/>
        <v>40</v>
      </c>
    </row>
    <row r="65" spans="1:19">
      <c r="A65" s="8" t="s">
        <v>107</v>
      </c>
      <c r="B65" s="15">
        <f>'[1]31'!B67</f>
        <v>0</v>
      </c>
      <c r="C65" s="16">
        <f>'[1]31'!C67</f>
        <v>220</v>
      </c>
      <c r="D65" s="16">
        <f>'[1]31'!D67</f>
        <v>0</v>
      </c>
      <c r="E65" s="16">
        <f>'[1]31'!E67</f>
        <v>0</v>
      </c>
      <c r="F65" s="15">
        <f t="shared" si="6"/>
        <v>220</v>
      </c>
      <c r="G65" s="15">
        <f>'[1]31'!H67</f>
        <v>0</v>
      </c>
      <c r="H65" s="16">
        <f>'[1]31'!I67</f>
        <v>40</v>
      </c>
      <c r="I65" s="16">
        <f>'[1]31'!J67</f>
        <v>0</v>
      </c>
      <c r="J65" s="16">
        <f>'[1]31'!K67</f>
        <v>0</v>
      </c>
      <c r="K65" s="15">
        <f t="shared" si="4"/>
        <v>40</v>
      </c>
      <c r="L65" s="18">
        <f>frq!C65</f>
        <v>1</v>
      </c>
      <c r="M65" s="16">
        <f t="shared" si="7"/>
        <v>0</v>
      </c>
      <c r="N65" s="16">
        <f t="shared" si="8"/>
        <v>40</v>
      </c>
      <c r="O65" s="16">
        <f t="shared" si="9"/>
        <v>0</v>
      </c>
      <c r="P65" s="16">
        <f t="shared" si="10"/>
        <v>0</v>
      </c>
      <c r="Q65" s="17">
        <f t="shared" si="5"/>
        <v>40</v>
      </c>
    </row>
    <row r="66" spans="1:19">
      <c r="A66" s="8" t="s">
        <v>108</v>
      </c>
      <c r="B66" s="15">
        <f>'[1]31'!B68</f>
        <v>0</v>
      </c>
      <c r="C66" s="16">
        <f>'[1]31'!C68</f>
        <v>220</v>
      </c>
      <c r="D66" s="16">
        <f>'[1]31'!D68</f>
        <v>0</v>
      </c>
      <c r="E66" s="16">
        <f>'[1]31'!E68</f>
        <v>0</v>
      </c>
      <c r="F66" s="15">
        <f t="shared" si="6"/>
        <v>220</v>
      </c>
      <c r="G66" s="15">
        <f>'[1]31'!H68</f>
        <v>0</v>
      </c>
      <c r="H66" s="16">
        <f>'[1]31'!I68</f>
        <v>40</v>
      </c>
      <c r="I66" s="16">
        <f>'[1]31'!J68</f>
        <v>0</v>
      </c>
      <c r="J66" s="16">
        <f>'[1]31'!K68</f>
        <v>0</v>
      </c>
      <c r="K66" s="15">
        <f t="shared" si="4"/>
        <v>40</v>
      </c>
      <c r="L66" s="18">
        <f>frq!C66</f>
        <v>1</v>
      </c>
      <c r="M66" s="16">
        <f t="shared" si="7"/>
        <v>0</v>
      </c>
      <c r="N66" s="16">
        <f t="shared" si="8"/>
        <v>40</v>
      </c>
      <c r="O66" s="16">
        <f t="shared" si="9"/>
        <v>0</v>
      </c>
      <c r="P66" s="16">
        <f t="shared" si="10"/>
        <v>0</v>
      </c>
      <c r="Q66" s="17">
        <f t="shared" si="5"/>
        <v>40</v>
      </c>
    </row>
    <row r="67" spans="1:19">
      <c r="A67" s="8" t="s">
        <v>109</v>
      </c>
      <c r="B67" s="15">
        <f>'[1]31'!B69</f>
        <v>0</v>
      </c>
      <c r="C67" s="16">
        <f>'[1]31'!C69</f>
        <v>220</v>
      </c>
      <c r="D67" s="16">
        <f>'[1]31'!D69</f>
        <v>0</v>
      </c>
      <c r="E67" s="16">
        <f>'[1]31'!E69</f>
        <v>0</v>
      </c>
      <c r="F67" s="15">
        <f t="shared" si="6"/>
        <v>220</v>
      </c>
      <c r="G67" s="15">
        <f>'[1]31'!H69</f>
        <v>0</v>
      </c>
      <c r="H67" s="16">
        <f>'[1]31'!I69</f>
        <v>40</v>
      </c>
      <c r="I67" s="16">
        <f>'[1]31'!J69</f>
        <v>0</v>
      </c>
      <c r="J67" s="16">
        <f>'[1]31'!K69</f>
        <v>0</v>
      </c>
      <c r="K67" s="15">
        <f t="shared" si="4"/>
        <v>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40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40</v>
      </c>
    </row>
    <row r="68" spans="1:19">
      <c r="A68" s="8" t="s">
        <v>110</v>
      </c>
      <c r="B68" s="15">
        <f>'[1]31'!B70</f>
        <v>0</v>
      </c>
      <c r="C68" s="16">
        <f>'[1]31'!C70</f>
        <v>220</v>
      </c>
      <c r="D68" s="16">
        <f>'[1]31'!D70</f>
        <v>0</v>
      </c>
      <c r="E68" s="16">
        <f>'[1]31'!E70</f>
        <v>0</v>
      </c>
      <c r="F68" s="15">
        <f t="shared" si="6"/>
        <v>220</v>
      </c>
      <c r="G68" s="15">
        <f>'[1]31'!H70</f>
        <v>0</v>
      </c>
      <c r="H68" s="16">
        <f>'[1]31'!I70</f>
        <v>40</v>
      </c>
      <c r="I68" s="16">
        <f>'[1]31'!J70</f>
        <v>0</v>
      </c>
      <c r="J68" s="16">
        <f>'[1]31'!K70</f>
        <v>0</v>
      </c>
      <c r="K68" s="15">
        <f t="shared" ref="K68:K98" si="15">SUM(G68:J68)</f>
        <v>40</v>
      </c>
      <c r="L68" s="18">
        <f>frq!C68</f>
        <v>1</v>
      </c>
      <c r="M68" s="16">
        <f t="shared" si="11"/>
        <v>0</v>
      </c>
      <c r="N68" s="16">
        <f t="shared" si="12"/>
        <v>40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40</v>
      </c>
    </row>
    <row r="69" spans="1:19">
      <c r="A69" s="8" t="s">
        <v>111</v>
      </c>
      <c r="B69" s="15">
        <f>'[1]31'!B71</f>
        <v>0</v>
      </c>
      <c r="C69" s="16">
        <f>'[1]31'!C71</f>
        <v>220</v>
      </c>
      <c r="D69" s="16">
        <f>'[1]31'!D71</f>
        <v>0</v>
      </c>
      <c r="E69" s="16">
        <f>'[1]31'!E71</f>
        <v>0</v>
      </c>
      <c r="F69" s="15">
        <f t="shared" ref="F69:F98" si="17">SUM(B69:E69)</f>
        <v>220</v>
      </c>
      <c r="G69" s="15">
        <f>'[1]31'!H71</f>
        <v>0</v>
      </c>
      <c r="H69" s="16">
        <f>'[1]31'!I71</f>
        <v>40</v>
      </c>
      <c r="I69" s="16">
        <f>'[1]31'!J71</f>
        <v>0</v>
      </c>
      <c r="J69" s="16">
        <f>'[1]31'!K71</f>
        <v>0</v>
      </c>
      <c r="K69" s="15">
        <f t="shared" si="15"/>
        <v>40</v>
      </c>
      <c r="L69" s="18">
        <f>frq!C69</f>
        <v>1</v>
      </c>
      <c r="M69" s="16">
        <f t="shared" si="11"/>
        <v>0</v>
      </c>
      <c r="N69" s="16">
        <f t="shared" si="12"/>
        <v>40</v>
      </c>
      <c r="O69" s="16">
        <f t="shared" si="13"/>
        <v>0</v>
      </c>
      <c r="P69" s="16">
        <f t="shared" si="14"/>
        <v>0</v>
      </c>
      <c r="Q69" s="17">
        <f t="shared" si="16"/>
        <v>40</v>
      </c>
      <c r="S69">
        <f>96*4</f>
        <v>384</v>
      </c>
    </row>
    <row r="70" spans="1:19">
      <c r="A70" s="8" t="s">
        <v>112</v>
      </c>
      <c r="B70" s="15">
        <f>'[1]31'!B72</f>
        <v>0</v>
      </c>
      <c r="C70" s="16">
        <f>'[1]31'!C72</f>
        <v>220</v>
      </c>
      <c r="D70" s="16">
        <f>'[1]31'!D72</f>
        <v>0</v>
      </c>
      <c r="E70" s="16">
        <f>'[1]31'!E72</f>
        <v>0</v>
      </c>
      <c r="F70" s="15">
        <f t="shared" si="17"/>
        <v>220</v>
      </c>
      <c r="G70" s="15">
        <f>'[1]31'!H72</f>
        <v>0</v>
      </c>
      <c r="H70" s="16">
        <f>'[1]31'!I72</f>
        <v>40</v>
      </c>
      <c r="I70" s="16">
        <f>'[1]31'!J72</f>
        <v>0</v>
      </c>
      <c r="J70" s="16">
        <f>'[1]31'!K72</f>
        <v>0</v>
      </c>
      <c r="K70" s="15">
        <f t="shared" si="15"/>
        <v>40</v>
      </c>
      <c r="L70" s="18">
        <f>frq!C70</f>
        <v>1</v>
      </c>
      <c r="M70" s="16">
        <f t="shared" si="11"/>
        <v>0</v>
      </c>
      <c r="N70" s="16">
        <f t="shared" si="12"/>
        <v>40</v>
      </c>
      <c r="O70" s="16">
        <f t="shared" si="13"/>
        <v>0</v>
      </c>
      <c r="P70" s="16">
        <f t="shared" si="14"/>
        <v>0</v>
      </c>
      <c r="Q70" s="17">
        <f t="shared" si="16"/>
        <v>40</v>
      </c>
    </row>
    <row r="71" spans="1:19">
      <c r="A71" s="8" t="s">
        <v>113</v>
      </c>
      <c r="B71" s="15">
        <f>'[1]31'!B73</f>
        <v>0</v>
      </c>
      <c r="C71" s="16">
        <f>'[1]31'!C73</f>
        <v>220</v>
      </c>
      <c r="D71" s="16">
        <f>'[1]31'!D73</f>
        <v>0</v>
      </c>
      <c r="E71" s="16">
        <f>'[1]31'!E73</f>
        <v>0</v>
      </c>
      <c r="F71" s="15">
        <f t="shared" si="17"/>
        <v>220</v>
      </c>
      <c r="G71" s="15">
        <f>'[1]31'!H73</f>
        <v>0</v>
      </c>
      <c r="H71" s="16">
        <f>'[1]31'!I73</f>
        <v>40</v>
      </c>
      <c r="I71" s="16">
        <f>'[1]31'!J73</f>
        <v>0</v>
      </c>
      <c r="J71" s="16">
        <f>'[1]31'!K73</f>
        <v>0</v>
      </c>
      <c r="K71" s="15">
        <f t="shared" si="15"/>
        <v>40</v>
      </c>
      <c r="L71" s="18">
        <f>frq!C71</f>
        <v>1</v>
      </c>
      <c r="M71" s="16">
        <f t="shared" si="11"/>
        <v>0</v>
      </c>
      <c r="N71" s="16">
        <f t="shared" si="12"/>
        <v>40</v>
      </c>
      <c r="O71" s="16">
        <f t="shared" si="13"/>
        <v>0</v>
      </c>
      <c r="P71" s="16">
        <f t="shared" si="14"/>
        <v>0</v>
      </c>
      <c r="Q71" s="17">
        <f t="shared" si="16"/>
        <v>40</v>
      </c>
    </row>
    <row r="72" spans="1:19">
      <c r="A72" s="8" t="s">
        <v>114</v>
      </c>
      <c r="B72" s="15">
        <f>'[1]31'!B74</f>
        <v>0</v>
      </c>
      <c r="C72" s="16">
        <f>'[1]31'!C74</f>
        <v>220</v>
      </c>
      <c r="D72" s="16">
        <f>'[1]31'!D74</f>
        <v>0</v>
      </c>
      <c r="E72" s="16">
        <f>'[1]31'!E74</f>
        <v>0</v>
      </c>
      <c r="F72" s="15">
        <f t="shared" si="17"/>
        <v>220</v>
      </c>
      <c r="G72" s="15">
        <f>'[1]31'!H74</f>
        <v>0</v>
      </c>
      <c r="H72" s="16">
        <f>'[1]31'!I74</f>
        <v>40</v>
      </c>
      <c r="I72" s="16">
        <f>'[1]31'!J74</f>
        <v>0</v>
      </c>
      <c r="J72" s="16">
        <f>'[1]31'!K74</f>
        <v>0</v>
      </c>
      <c r="K72" s="15">
        <f t="shared" si="15"/>
        <v>40</v>
      </c>
      <c r="L72" s="18">
        <f>frq!C72</f>
        <v>1</v>
      </c>
      <c r="M72" s="16">
        <f t="shared" si="11"/>
        <v>0</v>
      </c>
      <c r="N72" s="16">
        <f t="shared" si="12"/>
        <v>40</v>
      </c>
      <c r="O72" s="16">
        <f t="shared" si="13"/>
        <v>0</v>
      </c>
      <c r="P72" s="16">
        <f t="shared" si="14"/>
        <v>0</v>
      </c>
      <c r="Q72" s="17">
        <f t="shared" si="16"/>
        <v>40</v>
      </c>
    </row>
    <row r="73" spans="1:19">
      <c r="A73" s="8" t="s">
        <v>115</v>
      </c>
      <c r="B73" s="15">
        <f>'[1]31'!B75</f>
        <v>0</v>
      </c>
      <c r="C73" s="16">
        <f>'[1]31'!C75</f>
        <v>220</v>
      </c>
      <c r="D73" s="16">
        <f>'[1]31'!D75</f>
        <v>0</v>
      </c>
      <c r="E73" s="16">
        <f>'[1]31'!E75</f>
        <v>0</v>
      </c>
      <c r="F73" s="15">
        <f t="shared" si="17"/>
        <v>220</v>
      </c>
      <c r="G73" s="15">
        <f>'[1]31'!H75</f>
        <v>0</v>
      </c>
      <c r="H73" s="16">
        <f>'[1]31'!I75</f>
        <v>50</v>
      </c>
      <c r="I73" s="16">
        <f>'[1]31'!J75</f>
        <v>0</v>
      </c>
      <c r="J73" s="16">
        <f>'[1]31'!K75</f>
        <v>0</v>
      </c>
      <c r="K73" s="15">
        <f t="shared" si="15"/>
        <v>50</v>
      </c>
      <c r="L73" s="18">
        <f>frq!C73</f>
        <v>1</v>
      </c>
      <c r="M73" s="16">
        <f t="shared" si="11"/>
        <v>0</v>
      </c>
      <c r="N73" s="16">
        <f t="shared" si="12"/>
        <v>50</v>
      </c>
      <c r="O73" s="16">
        <f t="shared" si="13"/>
        <v>0</v>
      </c>
      <c r="P73" s="16">
        <f t="shared" si="14"/>
        <v>0</v>
      </c>
      <c r="Q73" s="17">
        <f t="shared" si="16"/>
        <v>50</v>
      </c>
    </row>
    <row r="74" spans="1:19">
      <c r="A74" s="8" t="s">
        <v>116</v>
      </c>
      <c r="B74" s="15">
        <f>'[1]31'!B76</f>
        <v>0</v>
      </c>
      <c r="C74" s="16">
        <f>'[1]31'!C76</f>
        <v>220</v>
      </c>
      <c r="D74" s="16">
        <f>'[1]31'!D76</f>
        <v>0</v>
      </c>
      <c r="E74" s="16">
        <f>'[1]31'!E76</f>
        <v>0</v>
      </c>
      <c r="F74" s="15">
        <f t="shared" si="17"/>
        <v>220</v>
      </c>
      <c r="G74" s="15">
        <f>'[1]31'!H76</f>
        <v>0</v>
      </c>
      <c r="H74" s="16">
        <f>'[1]31'!I76</f>
        <v>50</v>
      </c>
      <c r="I74" s="16">
        <f>'[1]31'!J76</f>
        <v>0</v>
      </c>
      <c r="J74" s="16">
        <f>'[1]31'!K76</f>
        <v>0</v>
      </c>
      <c r="K74" s="15">
        <f t="shared" si="15"/>
        <v>50</v>
      </c>
      <c r="L74" s="18">
        <f>frq!C74</f>
        <v>1</v>
      </c>
      <c r="M74" s="16">
        <f t="shared" si="11"/>
        <v>0</v>
      </c>
      <c r="N74" s="16">
        <f t="shared" si="12"/>
        <v>50</v>
      </c>
      <c r="O74" s="16">
        <f t="shared" si="13"/>
        <v>0</v>
      </c>
      <c r="P74" s="16">
        <f t="shared" si="14"/>
        <v>0</v>
      </c>
      <c r="Q74" s="17">
        <f t="shared" si="16"/>
        <v>50</v>
      </c>
    </row>
    <row r="75" spans="1:19">
      <c r="A75" s="8" t="s">
        <v>117</v>
      </c>
      <c r="B75" s="15">
        <f>'[1]31'!B77</f>
        <v>0</v>
      </c>
      <c r="C75" s="16">
        <f>'[1]31'!C77</f>
        <v>220</v>
      </c>
      <c r="D75" s="16">
        <f>'[1]31'!D77</f>
        <v>0</v>
      </c>
      <c r="E75" s="16">
        <f>'[1]31'!E77</f>
        <v>0</v>
      </c>
      <c r="F75" s="15">
        <f t="shared" si="17"/>
        <v>220</v>
      </c>
      <c r="G75" s="15">
        <f>'[1]31'!H77</f>
        <v>0</v>
      </c>
      <c r="H75" s="16">
        <f>'[1]31'!I77</f>
        <v>50</v>
      </c>
      <c r="I75" s="16">
        <f>'[1]31'!J77</f>
        <v>0</v>
      </c>
      <c r="J75" s="16">
        <f>'[1]31'!K77</f>
        <v>0</v>
      </c>
      <c r="K75" s="15">
        <f t="shared" si="15"/>
        <v>50</v>
      </c>
      <c r="L75" s="18">
        <f>frq!C75</f>
        <v>1</v>
      </c>
      <c r="M75" s="16">
        <f t="shared" si="11"/>
        <v>0</v>
      </c>
      <c r="N75" s="16">
        <f t="shared" si="12"/>
        <v>50</v>
      </c>
      <c r="O75" s="16">
        <f t="shared" si="13"/>
        <v>0</v>
      </c>
      <c r="P75" s="16">
        <f t="shared" si="14"/>
        <v>0</v>
      </c>
      <c r="Q75" s="17">
        <f t="shared" si="16"/>
        <v>50</v>
      </c>
    </row>
    <row r="76" spans="1:19">
      <c r="A76" s="8" t="s">
        <v>118</v>
      </c>
      <c r="B76" s="15">
        <f>'[1]31'!B78</f>
        <v>0</v>
      </c>
      <c r="C76" s="16">
        <f>'[1]31'!C78</f>
        <v>220</v>
      </c>
      <c r="D76" s="16">
        <f>'[1]31'!D78</f>
        <v>0</v>
      </c>
      <c r="E76" s="16">
        <f>'[1]31'!E78</f>
        <v>0</v>
      </c>
      <c r="F76" s="15">
        <f t="shared" si="17"/>
        <v>220</v>
      </c>
      <c r="G76" s="15">
        <f>'[1]31'!H78</f>
        <v>0</v>
      </c>
      <c r="H76" s="16">
        <f>'[1]31'!I78</f>
        <v>65</v>
      </c>
      <c r="I76" s="16">
        <f>'[1]31'!J78</f>
        <v>0</v>
      </c>
      <c r="J76" s="16">
        <f>'[1]31'!K78</f>
        <v>0</v>
      </c>
      <c r="K76" s="15">
        <f t="shared" si="15"/>
        <v>65</v>
      </c>
      <c r="L76" s="18">
        <f>frq!C76</f>
        <v>1</v>
      </c>
      <c r="M76" s="16">
        <f t="shared" si="11"/>
        <v>0</v>
      </c>
      <c r="N76" s="16">
        <f t="shared" si="12"/>
        <v>65</v>
      </c>
      <c r="O76" s="16">
        <f t="shared" si="13"/>
        <v>0</v>
      </c>
      <c r="P76" s="16">
        <f t="shared" si="14"/>
        <v>0</v>
      </c>
      <c r="Q76" s="17">
        <f t="shared" si="16"/>
        <v>65</v>
      </c>
    </row>
    <row r="77" spans="1:19">
      <c r="A77" s="8" t="s">
        <v>119</v>
      </c>
      <c r="B77" s="15">
        <f>'[1]31'!B79</f>
        <v>0</v>
      </c>
      <c r="C77" s="16">
        <f>'[1]31'!C79</f>
        <v>220</v>
      </c>
      <c r="D77" s="16">
        <f>'[1]31'!D79</f>
        <v>0</v>
      </c>
      <c r="E77" s="16">
        <f>'[1]31'!E79</f>
        <v>0</v>
      </c>
      <c r="F77" s="15">
        <f t="shared" si="17"/>
        <v>220</v>
      </c>
      <c r="G77" s="15">
        <f>'[1]31'!H79</f>
        <v>0</v>
      </c>
      <c r="H77" s="16">
        <f>'[1]31'!I79</f>
        <v>65</v>
      </c>
      <c r="I77" s="16">
        <f>'[1]31'!J79</f>
        <v>0</v>
      </c>
      <c r="J77" s="16">
        <f>'[1]31'!K79</f>
        <v>0</v>
      </c>
      <c r="K77" s="15">
        <f t="shared" si="15"/>
        <v>65</v>
      </c>
      <c r="L77" s="18">
        <f>frq!C77</f>
        <v>1</v>
      </c>
      <c r="M77" s="16">
        <f t="shared" si="11"/>
        <v>0</v>
      </c>
      <c r="N77" s="16">
        <f t="shared" si="12"/>
        <v>65</v>
      </c>
      <c r="O77" s="16">
        <f t="shared" si="13"/>
        <v>0</v>
      </c>
      <c r="P77" s="16">
        <f t="shared" si="14"/>
        <v>0</v>
      </c>
      <c r="Q77" s="17">
        <f t="shared" si="16"/>
        <v>65</v>
      </c>
    </row>
    <row r="78" spans="1:19">
      <c r="A78" s="8" t="s">
        <v>120</v>
      </c>
      <c r="B78" s="15">
        <f>'[1]31'!B80</f>
        <v>0</v>
      </c>
      <c r="C78" s="16">
        <f>'[1]31'!C80</f>
        <v>220</v>
      </c>
      <c r="D78" s="16">
        <f>'[1]31'!D80</f>
        <v>0</v>
      </c>
      <c r="E78" s="16">
        <f>'[1]31'!E80</f>
        <v>0</v>
      </c>
      <c r="F78" s="15">
        <f t="shared" si="17"/>
        <v>220</v>
      </c>
      <c r="G78" s="15">
        <f>'[1]31'!H80</f>
        <v>0</v>
      </c>
      <c r="H78" s="16">
        <f>'[1]31'!I80</f>
        <v>65</v>
      </c>
      <c r="I78" s="16">
        <f>'[1]31'!J80</f>
        <v>0</v>
      </c>
      <c r="J78" s="16">
        <f>'[1]31'!K80</f>
        <v>0</v>
      </c>
      <c r="K78" s="15">
        <f t="shared" si="15"/>
        <v>65</v>
      </c>
      <c r="L78" s="18">
        <f>frq!C78</f>
        <v>1</v>
      </c>
      <c r="M78" s="16">
        <f t="shared" si="11"/>
        <v>0</v>
      </c>
      <c r="N78" s="16">
        <f t="shared" si="12"/>
        <v>65</v>
      </c>
      <c r="O78" s="16">
        <f t="shared" si="13"/>
        <v>0</v>
      </c>
      <c r="P78" s="16">
        <f t="shared" si="14"/>
        <v>0</v>
      </c>
      <c r="Q78" s="17">
        <f t="shared" si="16"/>
        <v>65</v>
      </c>
    </row>
    <row r="79" spans="1:19">
      <c r="A79" s="8" t="s">
        <v>121</v>
      </c>
      <c r="B79" s="15">
        <f>'[1]31'!B81</f>
        <v>0</v>
      </c>
      <c r="C79" s="16">
        <f>'[1]31'!C81</f>
        <v>220</v>
      </c>
      <c r="D79" s="16">
        <f>'[1]31'!D81</f>
        <v>0</v>
      </c>
      <c r="E79" s="16">
        <f>'[1]31'!E81</f>
        <v>0</v>
      </c>
      <c r="F79" s="15">
        <f t="shared" si="17"/>
        <v>220</v>
      </c>
      <c r="G79" s="15">
        <f>'[1]31'!H81</f>
        <v>0</v>
      </c>
      <c r="H79" s="16">
        <f>'[1]31'!I81</f>
        <v>65</v>
      </c>
      <c r="I79" s="16">
        <f>'[1]31'!J81</f>
        <v>0</v>
      </c>
      <c r="J79" s="16">
        <f>'[1]31'!K81</f>
        <v>0</v>
      </c>
      <c r="K79" s="15">
        <f t="shared" si="15"/>
        <v>65</v>
      </c>
      <c r="L79" s="18">
        <f>frq!C79</f>
        <v>1</v>
      </c>
      <c r="M79" s="16">
        <f t="shared" si="11"/>
        <v>0</v>
      </c>
      <c r="N79" s="16">
        <f t="shared" si="12"/>
        <v>65</v>
      </c>
      <c r="O79" s="16">
        <f t="shared" si="13"/>
        <v>0</v>
      </c>
      <c r="P79" s="16">
        <f t="shared" si="14"/>
        <v>0</v>
      </c>
      <c r="Q79" s="17">
        <f t="shared" si="16"/>
        <v>65</v>
      </c>
    </row>
    <row r="80" spans="1:19">
      <c r="A80" s="8" t="s">
        <v>122</v>
      </c>
      <c r="B80" s="15">
        <f>'[1]31'!B82</f>
        <v>68</v>
      </c>
      <c r="C80" s="16">
        <f>'[1]31'!C82</f>
        <v>110</v>
      </c>
      <c r="D80" s="16">
        <f>'[1]31'!D82</f>
        <v>0</v>
      </c>
      <c r="E80" s="16">
        <f>'[1]31'!E82</f>
        <v>0</v>
      </c>
      <c r="F80" s="15">
        <f t="shared" si="17"/>
        <v>178</v>
      </c>
      <c r="G80" s="15">
        <f>'[1]31'!H82</f>
        <v>68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68</v>
      </c>
      <c r="L80" s="18">
        <f>frq!C80</f>
        <v>1</v>
      </c>
      <c r="M80" s="16">
        <f t="shared" si="11"/>
        <v>68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68</v>
      </c>
    </row>
    <row r="81" spans="1:17">
      <c r="A81" s="8" t="s">
        <v>123</v>
      </c>
      <c r="B81" s="15">
        <f>'[1]31'!B83</f>
        <v>74</v>
      </c>
      <c r="C81" s="16">
        <f>'[1]31'!C83</f>
        <v>110</v>
      </c>
      <c r="D81" s="16">
        <f>'[1]31'!D83</f>
        <v>0</v>
      </c>
      <c r="E81" s="16">
        <f>'[1]31'!E83</f>
        <v>0</v>
      </c>
      <c r="F81" s="15">
        <f t="shared" si="17"/>
        <v>184</v>
      </c>
      <c r="G81" s="15">
        <f>'[1]31'!H83</f>
        <v>74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74</v>
      </c>
      <c r="L81" s="18">
        <f>frq!C81</f>
        <v>1</v>
      </c>
      <c r="M81" s="16">
        <f t="shared" si="11"/>
        <v>74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74</v>
      </c>
    </row>
    <row r="82" spans="1:17">
      <c r="A82" s="8" t="s">
        <v>124</v>
      </c>
      <c r="B82" s="15">
        <f>'[1]31'!B84</f>
        <v>125</v>
      </c>
      <c r="C82" s="16">
        <f>'[1]31'!C84</f>
        <v>110</v>
      </c>
      <c r="D82" s="16">
        <f>'[1]31'!D84</f>
        <v>0</v>
      </c>
      <c r="E82" s="16">
        <f>'[1]31'!E84</f>
        <v>0</v>
      </c>
      <c r="F82" s="15">
        <f t="shared" si="17"/>
        <v>235</v>
      </c>
      <c r="G82" s="15">
        <f>'[1]31'!H84</f>
        <v>125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125</v>
      </c>
      <c r="L82" s="18">
        <f>frq!C82</f>
        <v>1</v>
      </c>
      <c r="M82" s="16">
        <f t="shared" si="11"/>
        <v>125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125</v>
      </c>
    </row>
    <row r="83" spans="1:17">
      <c r="A83" s="8" t="s">
        <v>125</v>
      </c>
      <c r="B83" s="15">
        <f>'[1]31'!B85</f>
        <v>140</v>
      </c>
      <c r="C83" s="16">
        <f>'[1]31'!C85</f>
        <v>110</v>
      </c>
      <c r="D83" s="16">
        <f>'[1]31'!D85</f>
        <v>0</v>
      </c>
      <c r="E83" s="16">
        <f>'[1]31'!E85</f>
        <v>0</v>
      </c>
      <c r="F83" s="15">
        <f t="shared" si="17"/>
        <v>250</v>
      </c>
      <c r="G83" s="15">
        <f>'[1]31'!H85</f>
        <v>140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140</v>
      </c>
      <c r="L83" s="18">
        <f>frq!C83</f>
        <v>1</v>
      </c>
      <c r="M83" s="16">
        <f t="shared" si="11"/>
        <v>140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</v>
      </c>
    </row>
    <row r="84" spans="1:17">
      <c r="A84" s="8" t="s">
        <v>126</v>
      </c>
      <c r="B84" s="15">
        <f>'[1]31'!B86</f>
        <v>140</v>
      </c>
      <c r="C84" s="16">
        <f>'[1]31'!C86</f>
        <v>110</v>
      </c>
      <c r="D84" s="16">
        <f>'[1]31'!D86</f>
        <v>0</v>
      </c>
      <c r="E84" s="16">
        <f>'[1]31'!E86</f>
        <v>0</v>
      </c>
      <c r="F84" s="15">
        <f t="shared" si="17"/>
        <v>250</v>
      </c>
      <c r="G84" s="15">
        <f>'[1]31'!H86</f>
        <v>140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140</v>
      </c>
      <c r="L84" s="18">
        <f>frq!C84</f>
        <v>1</v>
      </c>
      <c r="M84" s="16">
        <f t="shared" si="11"/>
        <v>140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</v>
      </c>
    </row>
    <row r="85" spans="1:17">
      <c r="A85" s="8" t="s">
        <v>127</v>
      </c>
      <c r="B85" s="15">
        <f>'[1]31'!B87</f>
        <v>140</v>
      </c>
      <c r="C85" s="16">
        <f>'[1]31'!C87</f>
        <v>110</v>
      </c>
      <c r="D85" s="16">
        <f>'[1]31'!D87</f>
        <v>0</v>
      </c>
      <c r="E85" s="16">
        <f>'[1]31'!E87</f>
        <v>0</v>
      </c>
      <c r="F85" s="15">
        <f t="shared" si="17"/>
        <v>250</v>
      </c>
      <c r="G85" s="15">
        <f>'[1]31'!H87</f>
        <v>140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140</v>
      </c>
      <c r="L85" s="18">
        <f>frq!C85</f>
        <v>1</v>
      </c>
      <c r="M85" s="16">
        <f t="shared" si="11"/>
        <v>140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</v>
      </c>
    </row>
    <row r="86" spans="1:17">
      <c r="A86" s="8" t="s">
        <v>128</v>
      </c>
      <c r="B86" s="15">
        <f>'[1]31'!B88</f>
        <v>165</v>
      </c>
      <c r="C86" s="16">
        <f>'[1]31'!C88</f>
        <v>110</v>
      </c>
      <c r="D86" s="16">
        <f>'[1]31'!D88</f>
        <v>0</v>
      </c>
      <c r="E86" s="16">
        <f>'[1]31'!E88</f>
        <v>0</v>
      </c>
      <c r="F86" s="15">
        <f t="shared" si="17"/>
        <v>275</v>
      </c>
      <c r="G86" s="15">
        <f>'[1]31'!H88</f>
        <v>146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146</v>
      </c>
      <c r="L86" s="18">
        <f>frq!C86</f>
        <v>1</v>
      </c>
      <c r="M86" s="16">
        <f t="shared" si="11"/>
        <v>146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146</v>
      </c>
    </row>
    <row r="87" spans="1:17">
      <c r="A87" s="8" t="s">
        <v>129</v>
      </c>
      <c r="B87" s="15">
        <f>'[1]31'!B89</f>
        <v>165</v>
      </c>
      <c r="C87" s="16">
        <f>'[1]31'!C89</f>
        <v>110</v>
      </c>
      <c r="D87" s="16">
        <f>'[1]31'!D89</f>
        <v>0</v>
      </c>
      <c r="E87" s="16">
        <f>'[1]31'!E89</f>
        <v>0</v>
      </c>
      <c r="F87" s="15">
        <f t="shared" si="17"/>
        <v>275</v>
      </c>
      <c r="G87" s="15">
        <f>'[1]31'!H89</f>
        <v>146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146</v>
      </c>
      <c r="L87" s="18">
        <f>frq!C87</f>
        <v>1</v>
      </c>
      <c r="M87" s="16">
        <f t="shared" si="11"/>
        <v>146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146</v>
      </c>
    </row>
    <row r="88" spans="1:17">
      <c r="A88" s="8" t="s">
        <v>130</v>
      </c>
      <c r="B88" s="15">
        <f>'[1]31'!B90</f>
        <v>165</v>
      </c>
      <c r="C88" s="16">
        <f>'[1]31'!C90</f>
        <v>110</v>
      </c>
      <c r="D88" s="16">
        <f>'[1]31'!D90</f>
        <v>0</v>
      </c>
      <c r="E88" s="16">
        <f>'[1]31'!E90</f>
        <v>0</v>
      </c>
      <c r="F88" s="15">
        <f t="shared" si="17"/>
        <v>275</v>
      </c>
      <c r="G88" s="15">
        <f>'[1]31'!H90</f>
        <v>146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146</v>
      </c>
      <c r="L88" s="18">
        <f>frq!C88</f>
        <v>1</v>
      </c>
      <c r="M88" s="16">
        <f t="shared" si="11"/>
        <v>146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146</v>
      </c>
    </row>
    <row r="89" spans="1:17">
      <c r="A89" s="8" t="s">
        <v>131</v>
      </c>
      <c r="B89" s="15">
        <f>'[1]31'!B91</f>
        <v>165</v>
      </c>
      <c r="C89" s="16">
        <f>'[1]31'!C91</f>
        <v>110</v>
      </c>
      <c r="D89" s="16">
        <f>'[1]31'!D91</f>
        <v>0</v>
      </c>
      <c r="E89" s="16">
        <f>'[1]31'!E91</f>
        <v>0</v>
      </c>
      <c r="F89" s="15">
        <f t="shared" si="17"/>
        <v>275</v>
      </c>
      <c r="G89" s="15">
        <f>'[1]31'!H91</f>
        <v>146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146</v>
      </c>
      <c r="L89" s="18">
        <f>frq!C89</f>
        <v>1</v>
      </c>
      <c r="M89" s="16">
        <f t="shared" si="11"/>
        <v>146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146</v>
      </c>
    </row>
    <row r="90" spans="1:17">
      <c r="A90" s="8" t="s">
        <v>132</v>
      </c>
      <c r="B90" s="15">
        <f>'[1]31'!B92</f>
        <v>165</v>
      </c>
      <c r="C90" s="16">
        <f>'[1]31'!C92</f>
        <v>110</v>
      </c>
      <c r="D90" s="16">
        <f>'[1]31'!D92</f>
        <v>0</v>
      </c>
      <c r="E90" s="16">
        <f>'[1]31'!E92</f>
        <v>0</v>
      </c>
      <c r="F90" s="15">
        <f t="shared" si="17"/>
        <v>275</v>
      </c>
      <c r="G90" s="15">
        <f>'[1]31'!H92</f>
        <v>146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146</v>
      </c>
      <c r="L90" s="18">
        <f>frq!C90</f>
        <v>1</v>
      </c>
      <c r="M90" s="16">
        <f t="shared" si="11"/>
        <v>146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146</v>
      </c>
    </row>
    <row r="91" spans="1:17">
      <c r="A91" s="8" t="s">
        <v>133</v>
      </c>
      <c r="B91" s="15">
        <f>'[1]31'!B93</f>
        <v>165</v>
      </c>
      <c r="C91" s="16">
        <f>'[1]31'!C93</f>
        <v>110</v>
      </c>
      <c r="D91" s="16">
        <f>'[1]31'!D93</f>
        <v>0</v>
      </c>
      <c r="E91" s="16">
        <f>'[1]31'!E93</f>
        <v>0</v>
      </c>
      <c r="F91" s="15">
        <f t="shared" si="17"/>
        <v>275</v>
      </c>
      <c r="G91" s="15">
        <f>'[1]31'!H93</f>
        <v>146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146</v>
      </c>
      <c r="L91" s="18">
        <f>frq!C91</f>
        <v>1</v>
      </c>
      <c r="M91" s="16">
        <f t="shared" si="11"/>
        <v>146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146</v>
      </c>
    </row>
    <row r="92" spans="1:17">
      <c r="A92" s="8" t="s">
        <v>134</v>
      </c>
      <c r="B92" s="15">
        <f>'[1]31'!B94</f>
        <v>165</v>
      </c>
      <c r="C92" s="16">
        <f>'[1]31'!C94</f>
        <v>110</v>
      </c>
      <c r="D92" s="16">
        <f>'[1]31'!D94</f>
        <v>0</v>
      </c>
      <c r="E92" s="16">
        <f>'[1]31'!E94</f>
        <v>0</v>
      </c>
      <c r="F92" s="15">
        <f t="shared" si="17"/>
        <v>275</v>
      </c>
      <c r="G92" s="15">
        <f>'[1]31'!H94</f>
        <v>146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146</v>
      </c>
      <c r="L92" s="18">
        <f>frq!C92</f>
        <v>1</v>
      </c>
      <c r="M92" s="16">
        <f t="shared" si="11"/>
        <v>146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146</v>
      </c>
    </row>
    <row r="93" spans="1:17">
      <c r="A93" s="8" t="s">
        <v>135</v>
      </c>
      <c r="B93" s="15">
        <f>'[1]31'!B95</f>
        <v>165</v>
      </c>
      <c r="C93" s="16">
        <f>'[1]31'!C95</f>
        <v>110</v>
      </c>
      <c r="D93" s="16">
        <f>'[1]31'!D95</f>
        <v>0</v>
      </c>
      <c r="E93" s="16">
        <f>'[1]31'!E95</f>
        <v>0</v>
      </c>
      <c r="F93" s="15">
        <f t="shared" si="17"/>
        <v>275</v>
      </c>
      <c r="G93" s="15">
        <f>'[1]31'!H95</f>
        <v>146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146</v>
      </c>
      <c r="L93" s="18">
        <f>frq!C93</f>
        <v>1</v>
      </c>
      <c r="M93" s="16">
        <f t="shared" si="11"/>
        <v>146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146</v>
      </c>
    </row>
    <row r="94" spans="1:17">
      <c r="A94" s="8" t="s">
        <v>136</v>
      </c>
      <c r="B94" s="15">
        <f>'[1]31'!B96</f>
        <v>165</v>
      </c>
      <c r="C94" s="16">
        <f>'[1]31'!C96</f>
        <v>110</v>
      </c>
      <c r="D94" s="16">
        <f>'[1]31'!D96</f>
        <v>0</v>
      </c>
      <c r="E94" s="16">
        <f>'[1]31'!E96</f>
        <v>0</v>
      </c>
      <c r="F94" s="15">
        <f t="shared" si="17"/>
        <v>275</v>
      </c>
      <c r="G94" s="15">
        <f>'[1]31'!H96</f>
        <v>146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146</v>
      </c>
      <c r="L94" s="18">
        <f>frq!C94</f>
        <v>1</v>
      </c>
      <c r="M94" s="16">
        <f t="shared" si="11"/>
        <v>146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146</v>
      </c>
    </row>
    <row r="95" spans="1:17">
      <c r="A95" s="8" t="s">
        <v>137</v>
      </c>
      <c r="B95" s="15">
        <f>'[1]31'!B97</f>
        <v>165</v>
      </c>
      <c r="C95" s="16">
        <f>'[1]31'!C97</f>
        <v>110</v>
      </c>
      <c r="D95" s="16">
        <f>'[1]31'!D97</f>
        <v>0</v>
      </c>
      <c r="E95" s="16">
        <f>'[1]31'!E97</f>
        <v>0</v>
      </c>
      <c r="F95" s="15">
        <f t="shared" si="17"/>
        <v>275</v>
      </c>
      <c r="G95" s="15">
        <f>'[1]31'!H97</f>
        <v>146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146</v>
      </c>
      <c r="L95" s="18">
        <f>frq!C95</f>
        <v>1</v>
      </c>
      <c r="M95" s="16">
        <f t="shared" si="11"/>
        <v>146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</v>
      </c>
    </row>
    <row r="96" spans="1:17">
      <c r="A96" s="8" t="s">
        <v>138</v>
      </c>
      <c r="B96" s="15">
        <f>'[1]31'!B98</f>
        <v>165</v>
      </c>
      <c r="C96" s="16">
        <f>'[1]31'!C98</f>
        <v>110</v>
      </c>
      <c r="D96" s="16">
        <f>'[1]31'!D98</f>
        <v>0</v>
      </c>
      <c r="E96" s="16">
        <f>'[1]31'!E98</f>
        <v>0</v>
      </c>
      <c r="F96" s="15">
        <f t="shared" si="17"/>
        <v>275</v>
      </c>
      <c r="G96" s="15">
        <f>'[1]31'!H98</f>
        <v>146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146</v>
      </c>
      <c r="L96" s="18">
        <f>frq!C96</f>
        <v>1</v>
      </c>
      <c r="M96" s="16">
        <f t="shared" si="11"/>
        <v>146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146</v>
      </c>
    </row>
    <row r="97" spans="1:17">
      <c r="A97" s="8" t="s">
        <v>139</v>
      </c>
      <c r="B97" s="15">
        <f>'[1]31'!B99</f>
        <v>165</v>
      </c>
      <c r="C97" s="16">
        <f>'[1]31'!C99</f>
        <v>110</v>
      </c>
      <c r="D97" s="16">
        <f>'[1]31'!D99</f>
        <v>0</v>
      </c>
      <c r="E97" s="16">
        <f>'[1]31'!E99</f>
        <v>0</v>
      </c>
      <c r="F97" s="15">
        <f t="shared" si="17"/>
        <v>275</v>
      </c>
      <c r="G97" s="15">
        <f>'[1]31'!H99</f>
        <v>146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146</v>
      </c>
      <c r="L97" s="18">
        <f>frq!C97</f>
        <v>1</v>
      </c>
      <c r="M97" s="16">
        <f t="shared" si="11"/>
        <v>146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146</v>
      </c>
    </row>
    <row r="98" spans="1:17">
      <c r="A98" s="8" t="s">
        <v>140</v>
      </c>
      <c r="B98" s="15">
        <f>'[1]31'!B100</f>
        <v>165</v>
      </c>
      <c r="C98" s="16">
        <f>'[1]31'!C100</f>
        <v>110</v>
      </c>
      <c r="D98" s="16">
        <f>'[1]31'!D100</f>
        <v>0</v>
      </c>
      <c r="E98" s="16">
        <f>'[1]31'!E100</f>
        <v>0</v>
      </c>
      <c r="F98" s="15">
        <f t="shared" si="17"/>
        <v>275</v>
      </c>
      <c r="G98" s="15">
        <f>'[1]31'!H100</f>
        <v>146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146</v>
      </c>
      <c r="L98" s="18">
        <f>frq!C98</f>
        <v>1</v>
      </c>
      <c r="M98" s="16">
        <f t="shared" si="11"/>
        <v>146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146</v>
      </c>
    </row>
    <row r="99" spans="1:17">
      <c r="A99" s="8" t="s">
        <v>175</v>
      </c>
      <c r="B99" s="15">
        <f t="shared" ref="B99:Q99" si="18">SUM(B3:B98)/4000</f>
        <v>0.70799999999999996</v>
      </c>
      <c r="C99" s="15">
        <f t="shared" si="18"/>
        <v>4.7575000000000003</v>
      </c>
      <c r="D99" s="15">
        <f t="shared" si="18"/>
        <v>0</v>
      </c>
      <c r="E99" s="15">
        <f t="shared" si="18"/>
        <v>0</v>
      </c>
      <c r="F99" s="15">
        <f t="shared" si="18"/>
        <v>5.4654999999999996</v>
      </c>
      <c r="G99" s="15">
        <f t="shared" si="18"/>
        <v>0.64624999999999999</v>
      </c>
      <c r="H99" s="15">
        <f t="shared" si="18"/>
        <v>0.55249999999999999</v>
      </c>
      <c r="I99" s="15">
        <f t="shared" si="18"/>
        <v>0</v>
      </c>
      <c r="J99" s="15">
        <f t="shared" si="18"/>
        <v>0</v>
      </c>
      <c r="K99" s="15">
        <f t="shared" si="18"/>
        <v>1.19875</v>
      </c>
      <c r="L99" s="15">
        <f t="shared" si="18"/>
        <v>2.4E-2</v>
      </c>
      <c r="M99" s="15">
        <f t="shared" si="18"/>
        <v>0.64624999999999999</v>
      </c>
      <c r="N99" s="15">
        <f t="shared" si="18"/>
        <v>0.55249999999999999</v>
      </c>
      <c r="O99" s="15">
        <f t="shared" si="18"/>
        <v>0</v>
      </c>
      <c r="P99" s="15">
        <f t="shared" si="18"/>
        <v>0</v>
      </c>
      <c r="Q99" s="15">
        <f t="shared" si="18"/>
        <v>1.19875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55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'[2]31'!B5</f>
        <v>84</v>
      </c>
      <c r="C3" s="205">
        <f>'[2]31'!C5</f>
        <v>0</v>
      </c>
      <c r="D3" s="205">
        <f>'[2]31'!D5</f>
        <v>0</v>
      </c>
      <c r="E3" s="205">
        <f>'[2]31'!E5</f>
        <v>0</v>
      </c>
      <c r="F3" s="15">
        <f>SUM(B3:E3)</f>
        <v>84</v>
      </c>
      <c r="G3" s="204">
        <f>'[2]31'!H5</f>
        <v>39</v>
      </c>
      <c r="H3" s="205">
        <f>'[2]31'!I5</f>
        <v>0</v>
      </c>
      <c r="I3" s="205">
        <f>'[2]31'!J5</f>
        <v>0</v>
      </c>
      <c r="J3" s="205">
        <f>'[2]31'!K5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'[2]31'!B6</f>
        <v>84</v>
      </c>
      <c r="C4" s="205">
        <f>'[2]31'!C6</f>
        <v>0</v>
      </c>
      <c r="D4" s="205">
        <f>'[2]31'!D6</f>
        <v>0</v>
      </c>
      <c r="E4" s="205">
        <f>'[2]31'!E6</f>
        <v>0</v>
      </c>
      <c r="F4" s="15">
        <f>SUM(B4:E4)</f>
        <v>84</v>
      </c>
      <c r="G4" s="204">
        <f>'[2]31'!H6</f>
        <v>39</v>
      </c>
      <c r="H4" s="205">
        <f>'[2]31'!I6</f>
        <v>0</v>
      </c>
      <c r="I4" s="205">
        <f>'[2]31'!J6</f>
        <v>0</v>
      </c>
      <c r="J4" s="205">
        <f>'[2]31'!K6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'[2]31'!B7</f>
        <v>84</v>
      </c>
      <c r="C5" s="205">
        <f>'[2]31'!C7</f>
        <v>0</v>
      </c>
      <c r="D5" s="205">
        <f>'[2]31'!D7</f>
        <v>0</v>
      </c>
      <c r="E5" s="205">
        <f>'[2]31'!E7</f>
        <v>0</v>
      </c>
      <c r="F5" s="15">
        <f t="shared" ref="F5:F68" si="6">SUM(B5:E5)</f>
        <v>84</v>
      </c>
      <c r="G5" s="204">
        <f>'[2]31'!H7</f>
        <v>39</v>
      </c>
      <c r="H5" s="205">
        <f>'[2]31'!I7</f>
        <v>0</v>
      </c>
      <c r="I5" s="205">
        <f>'[2]31'!J7</f>
        <v>0</v>
      </c>
      <c r="J5" s="205">
        <f>'[2]31'!K7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'[2]31'!B8</f>
        <v>84</v>
      </c>
      <c r="C6" s="205">
        <f>'[2]31'!C8</f>
        <v>0</v>
      </c>
      <c r="D6" s="205">
        <f>'[2]31'!D8</f>
        <v>0</v>
      </c>
      <c r="E6" s="205">
        <f>'[2]31'!E8</f>
        <v>0</v>
      </c>
      <c r="F6" s="15">
        <f t="shared" si="6"/>
        <v>84</v>
      </c>
      <c r="G6" s="204">
        <f>'[2]31'!H8</f>
        <v>39</v>
      </c>
      <c r="H6" s="205">
        <f>'[2]31'!I8</f>
        <v>0</v>
      </c>
      <c r="I6" s="205">
        <f>'[2]31'!J8</f>
        <v>0</v>
      </c>
      <c r="J6" s="205">
        <f>'[2]31'!K8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'[2]31'!B9</f>
        <v>84</v>
      </c>
      <c r="C7" s="205">
        <f>'[2]31'!C9</f>
        <v>0</v>
      </c>
      <c r="D7" s="205">
        <f>'[2]31'!D9</f>
        <v>0</v>
      </c>
      <c r="E7" s="205">
        <f>'[2]31'!E9</f>
        <v>0</v>
      </c>
      <c r="F7" s="15">
        <f t="shared" si="6"/>
        <v>84</v>
      </c>
      <c r="G7" s="204">
        <f>'[2]31'!H9</f>
        <v>39</v>
      </c>
      <c r="H7" s="205">
        <f>'[2]31'!I9</f>
        <v>0</v>
      </c>
      <c r="I7" s="205">
        <f>'[2]31'!J9</f>
        <v>0</v>
      </c>
      <c r="J7" s="205">
        <f>'[2]31'!K9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'[2]31'!B10</f>
        <v>84</v>
      </c>
      <c r="C8" s="205">
        <f>'[2]31'!C10</f>
        <v>0</v>
      </c>
      <c r="D8" s="205">
        <f>'[2]31'!D10</f>
        <v>0</v>
      </c>
      <c r="E8" s="205">
        <f>'[2]31'!E10</f>
        <v>0</v>
      </c>
      <c r="F8" s="15">
        <f t="shared" si="6"/>
        <v>84</v>
      </c>
      <c r="G8" s="204">
        <f>'[2]31'!H10</f>
        <v>39</v>
      </c>
      <c r="H8" s="205">
        <f>'[2]31'!I10</f>
        <v>0</v>
      </c>
      <c r="I8" s="205">
        <f>'[2]31'!J10</f>
        <v>0</v>
      </c>
      <c r="J8" s="205">
        <f>'[2]31'!K10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'[2]31'!B11</f>
        <v>84</v>
      </c>
      <c r="C9" s="205">
        <f>'[2]31'!C11</f>
        <v>0</v>
      </c>
      <c r="D9" s="205">
        <f>'[2]31'!D11</f>
        <v>0</v>
      </c>
      <c r="E9" s="205">
        <f>'[2]31'!E11</f>
        <v>0</v>
      </c>
      <c r="F9" s="15">
        <f t="shared" si="6"/>
        <v>84</v>
      </c>
      <c r="G9" s="204">
        <f>'[2]31'!H11</f>
        <v>39</v>
      </c>
      <c r="H9" s="205">
        <f>'[2]31'!I11</f>
        <v>0</v>
      </c>
      <c r="I9" s="205">
        <f>'[2]31'!J11</f>
        <v>0</v>
      </c>
      <c r="J9" s="205">
        <f>'[2]31'!K11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'[2]31'!B12</f>
        <v>84</v>
      </c>
      <c r="C10" s="205">
        <f>'[2]31'!C12</f>
        <v>0</v>
      </c>
      <c r="D10" s="205">
        <f>'[2]31'!D12</f>
        <v>0</v>
      </c>
      <c r="E10" s="205">
        <f>'[2]31'!E12</f>
        <v>0</v>
      </c>
      <c r="F10" s="15">
        <f t="shared" si="6"/>
        <v>84</v>
      </c>
      <c r="G10" s="204">
        <f>'[2]31'!H12</f>
        <v>39</v>
      </c>
      <c r="H10" s="205">
        <f>'[2]31'!I12</f>
        <v>0</v>
      </c>
      <c r="I10" s="205">
        <f>'[2]31'!J12</f>
        <v>0</v>
      </c>
      <c r="J10" s="205">
        <f>'[2]31'!K12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'[2]31'!B13</f>
        <v>84</v>
      </c>
      <c r="C11" s="205">
        <f>'[2]31'!C13</f>
        <v>0</v>
      </c>
      <c r="D11" s="205">
        <f>'[2]31'!D13</f>
        <v>0</v>
      </c>
      <c r="E11" s="205">
        <f>'[2]31'!E13</f>
        <v>0</v>
      </c>
      <c r="F11" s="15">
        <f t="shared" si="6"/>
        <v>84</v>
      </c>
      <c r="G11" s="204">
        <f>'[2]31'!H13</f>
        <v>39</v>
      </c>
      <c r="H11" s="205">
        <f>'[2]31'!I13</f>
        <v>0</v>
      </c>
      <c r="I11" s="205">
        <f>'[2]31'!J13</f>
        <v>0</v>
      </c>
      <c r="J11" s="205">
        <f>'[2]31'!K13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'[2]31'!B14</f>
        <v>84</v>
      </c>
      <c r="C12" s="205">
        <f>'[2]31'!C14</f>
        <v>0</v>
      </c>
      <c r="D12" s="205">
        <f>'[2]31'!D14</f>
        <v>0</v>
      </c>
      <c r="E12" s="205">
        <f>'[2]31'!E14</f>
        <v>0</v>
      </c>
      <c r="F12" s="15">
        <f t="shared" si="6"/>
        <v>84</v>
      </c>
      <c r="G12" s="204">
        <f>'[2]31'!H14</f>
        <v>39</v>
      </c>
      <c r="H12" s="205">
        <f>'[2]31'!I14</f>
        <v>0</v>
      </c>
      <c r="I12" s="205">
        <f>'[2]31'!J14</f>
        <v>0</v>
      </c>
      <c r="J12" s="205">
        <f>'[2]31'!K14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'[2]31'!B15</f>
        <v>84</v>
      </c>
      <c r="C13" s="205">
        <f>'[2]31'!C15</f>
        <v>0</v>
      </c>
      <c r="D13" s="205">
        <f>'[2]31'!D15</f>
        <v>0</v>
      </c>
      <c r="E13" s="205">
        <f>'[2]31'!E15</f>
        <v>0</v>
      </c>
      <c r="F13" s="15">
        <f t="shared" si="6"/>
        <v>84</v>
      </c>
      <c r="G13" s="204">
        <f>'[2]31'!H15</f>
        <v>39</v>
      </c>
      <c r="H13" s="205">
        <f>'[2]31'!I15</f>
        <v>0</v>
      </c>
      <c r="I13" s="205">
        <f>'[2]31'!J15</f>
        <v>0</v>
      </c>
      <c r="J13" s="205">
        <f>'[2]31'!K15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'[2]31'!B16</f>
        <v>84</v>
      </c>
      <c r="C14" s="205">
        <f>'[2]31'!C16</f>
        <v>0</v>
      </c>
      <c r="D14" s="205">
        <f>'[2]31'!D16</f>
        <v>0</v>
      </c>
      <c r="E14" s="205">
        <f>'[2]31'!E16</f>
        <v>0</v>
      </c>
      <c r="F14" s="15">
        <f t="shared" si="6"/>
        <v>84</v>
      </c>
      <c r="G14" s="204">
        <f>'[2]31'!H16</f>
        <v>39</v>
      </c>
      <c r="H14" s="205">
        <f>'[2]31'!I16</f>
        <v>0</v>
      </c>
      <c r="I14" s="205">
        <f>'[2]31'!J16</f>
        <v>0</v>
      </c>
      <c r="J14" s="205">
        <f>'[2]31'!K16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'[2]31'!B17</f>
        <v>84</v>
      </c>
      <c r="C15" s="205">
        <f>'[2]31'!C17</f>
        <v>0</v>
      </c>
      <c r="D15" s="205">
        <f>'[2]31'!D17</f>
        <v>0</v>
      </c>
      <c r="E15" s="205">
        <f>'[2]31'!E17</f>
        <v>0</v>
      </c>
      <c r="F15" s="15">
        <f t="shared" si="6"/>
        <v>84</v>
      </c>
      <c r="G15" s="204">
        <f>'[2]31'!H17</f>
        <v>39</v>
      </c>
      <c r="H15" s="205">
        <f>'[2]31'!I17</f>
        <v>0</v>
      </c>
      <c r="I15" s="205">
        <f>'[2]31'!J17</f>
        <v>0</v>
      </c>
      <c r="J15" s="205">
        <f>'[2]31'!K17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'[2]31'!B18</f>
        <v>84</v>
      </c>
      <c r="C16" s="205">
        <f>'[2]31'!C18</f>
        <v>0</v>
      </c>
      <c r="D16" s="205">
        <f>'[2]31'!D18</f>
        <v>0</v>
      </c>
      <c r="E16" s="205">
        <f>'[2]31'!E18</f>
        <v>0</v>
      </c>
      <c r="F16" s="15">
        <f t="shared" si="6"/>
        <v>84</v>
      </c>
      <c r="G16" s="204">
        <f>'[2]31'!H18</f>
        <v>39</v>
      </c>
      <c r="H16" s="205">
        <f>'[2]31'!I18</f>
        <v>0</v>
      </c>
      <c r="I16" s="205">
        <f>'[2]31'!J18</f>
        <v>0</v>
      </c>
      <c r="J16" s="205">
        <f>'[2]31'!K18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'[2]31'!B19</f>
        <v>84</v>
      </c>
      <c r="C17" s="205">
        <f>'[2]31'!C19</f>
        <v>0</v>
      </c>
      <c r="D17" s="205">
        <f>'[2]31'!D19</f>
        <v>0</v>
      </c>
      <c r="E17" s="205">
        <f>'[2]31'!E19</f>
        <v>0</v>
      </c>
      <c r="F17" s="15">
        <f t="shared" si="6"/>
        <v>84</v>
      </c>
      <c r="G17" s="204">
        <f>'[2]31'!H19</f>
        <v>39</v>
      </c>
      <c r="H17" s="205">
        <f>'[2]31'!I19</f>
        <v>0</v>
      </c>
      <c r="I17" s="205">
        <f>'[2]31'!J19</f>
        <v>0</v>
      </c>
      <c r="J17" s="205">
        <f>'[2]31'!K19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'[2]31'!B20</f>
        <v>84</v>
      </c>
      <c r="C18" s="205">
        <f>'[2]31'!C20</f>
        <v>0</v>
      </c>
      <c r="D18" s="205">
        <f>'[2]31'!D20</f>
        <v>0</v>
      </c>
      <c r="E18" s="205">
        <f>'[2]31'!E20</f>
        <v>0</v>
      </c>
      <c r="F18" s="15">
        <f t="shared" si="6"/>
        <v>84</v>
      </c>
      <c r="G18" s="204">
        <f>'[2]31'!H20</f>
        <v>39</v>
      </c>
      <c r="H18" s="205">
        <f>'[2]31'!I20</f>
        <v>0</v>
      </c>
      <c r="I18" s="205">
        <f>'[2]31'!J20</f>
        <v>0</v>
      </c>
      <c r="J18" s="205">
        <f>'[2]31'!K20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'[2]31'!B21</f>
        <v>84</v>
      </c>
      <c r="C19" s="205">
        <f>'[2]31'!C21</f>
        <v>0</v>
      </c>
      <c r="D19" s="205">
        <f>'[2]31'!D21</f>
        <v>0</v>
      </c>
      <c r="E19" s="205">
        <f>'[2]31'!E21</f>
        <v>0</v>
      </c>
      <c r="F19" s="15">
        <f t="shared" si="6"/>
        <v>84</v>
      </c>
      <c r="G19" s="204">
        <f>'[2]31'!H21</f>
        <v>39</v>
      </c>
      <c r="H19" s="205">
        <f>'[2]31'!I21</f>
        <v>0</v>
      </c>
      <c r="I19" s="205">
        <f>'[2]31'!J21</f>
        <v>0</v>
      </c>
      <c r="J19" s="205">
        <f>'[2]31'!K21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'[2]31'!B22</f>
        <v>84</v>
      </c>
      <c r="C20" s="205">
        <f>'[2]31'!C22</f>
        <v>0</v>
      </c>
      <c r="D20" s="205">
        <f>'[2]31'!D22</f>
        <v>0</v>
      </c>
      <c r="E20" s="205">
        <f>'[2]31'!E22</f>
        <v>0</v>
      </c>
      <c r="F20" s="15">
        <f t="shared" si="6"/>
        <v>84</v>
      </c>
      <c r="G20" s="204">
        <f>'[2]31'!H22</f>
        <v>39</v>
      </c>
      <c r="H20" s="205">
        <f>'[2]31'!I22</f>
        <v>0</v>
      </c>
      <c r="I20" s="205">
        <f>'[2]31'!J22</f>
        <v>0</v>
      </c>
      <c r="J20" s="205">
        <f>'[2]31'!K22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'[2]31'!B23</f>
        <v>84</v>
      </c>
      <c r="C21" s="205">
        <f>'[2]31'!C23</f>
        <v>0</v>
      </c>
      <c r="D21" s="205">
        <f>'[2]31'!D23</f>
        <v>0</v>
      </c>
      <c r="E21" s="205">
        <f>'[2]31'!E23</f>
        <v>0</v>
      </c>
      <c r="F21" s="15">
        <f t="shared" si="6"/>
        <v>84</v>
      </c>
      <c r="G21" s="204">
        <f>'[2]31'!H23</f>
        <v>39</v>
      </c>
      <c r="H21" s="205">
        <f>'[2]31'!I23</f>
        <v>0</v>
      </c>
      <c r="I21" s="205">
        <f>'[2]31'!J23</f>
        <v>0</v>
      </c>
      <c r="J21" s="205">
        <f>'[2]31'!K23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'[2]31'!B24</f>
        <v>84</v>
      </c>
      <c r="C22" s="205">
        <f>'[2]31'!C24</f>
        <v>0</v>
      </c>
      <c r="D22" s="205">
        <f>'[2]31'!D24</f>
        <v>0</v>
      </c>
      <c r="E22" s="205">
        <f>'[2]31'!E24</f>
        <v>0</v>
      </c>
      <c r="F22" s="15">
        <f t="shared" si="6"/>
        <v>84</v>
      </c>
      <c r="G22" s="204">
        <f>'[2]31'!H24</f>
        <v>39</v>
      </c>
      <c r="H22" s="205">
        <f>'[2]31'!I24</f>
        <v>0</v>
      </c>
      <c r="I22" s="205">
        <f>'[2]31'!J24</f>
        <v>0</v>
      </c>
      <c r="J22" s="205">
        <f>'[2]31'!K24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'[2]31'!B25</f>
        <v>84</v>
      </c>
      <c r="C23" s="205">
        <f>'[2]31'!C25</f>
        <v>0</v>
      </c>
      <c r="D23" s="205">
        <f>'[2]31'!D25</f>
        <v>0</v>
      </c>
      <c r="E23" s="205">
        <f>'[2]31'!E25</f>
        <v>0</v>
      </c>
      <c r="F23" s="15">
        <f t="shared" si="6"/>
        <v>84</v>
      </c>
      <c r="G23" s="204">
        <f>'[2]31'!H25</f>
        <v>39</v>
      </c>
      <c r="H23" s="205">
        <f>'[2]31'!I25</f>
        <v>0</v>
      </c>
      <c r="I23" s="205">
        <f>'[2]31'!J25</f>
        <v>0</v>
      </c>
      <c r="J23" s="205">
        <f>'[2]31'!K25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'[2]31'!B26</f>
        <v>84</v>
      </c>
      <c r="C24" s="205">
        <f>'[2]31'!C26</f>
        <v>0</v>
      </c>
      <c r="D24" s="205">
        <f>'[2]31'!D26</f>
        <v>0</v>
      </c>
      <c r="E24" s="205">
        <f>'[2]31'!E26</f>
        <v>0</v>
      </c>
      <c r="F24" s="15">
        <f t="shared" si="6"/>
        <v>84</v>
      </c>
      <c r="G24" s="204">
        <f>'[2]31'!H26</f>
        <v>39</v>
      </c>
      <c r="H24" s="205">
        <f>'[2]31'!I26</f>
        <v>0</v>
      </c>
      <c r="I24" s="205">
        <f>'[2]31'!J26</f>
        <v>0</v>
      </c>
      <c r="J24" s="205">
        <f>'[2]31'!K26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'[2]31'!B27</f>
        <v>84</v>
      </c>
      <c r="C25" s="205">
        <f>'[2]31'!C27</f>
        <v>0</v>
      </c>
      <c r="D25" s="205">
        <f>'[2]31'!D27</f>
        <v>0</v>
      </c>
      <c r="E25" s="205">
        <f>'[2]31'!E27</f>
        <v>0</v>
      </c>
      <c r="F25" s="15">
        <f t="shared" si="6"/>
        <v>84</v>
      </c>
      <c r="G25" s="204">
        <f>'[2]31'!H27</f>
        <v>39</v>
      </c>
      <c r="H25" s="205">
        <f>'[2]31'!I27</f>
        <v>0</v>
      </c>
      <c r="I25" s="205">
        <f>'[2]31'!J27</f>
        <v>0</v>
      </c>
      <c r="J25" s="205">
        <f>'[2]31'!K27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'[2]31'!B28</f>
        <v>84</v>
      </c>
      <c r="C26" s="205">
        <f>'[2]31'!C28</f>
        <v>0</v>
      </c>
      <c r="D26" s="205">
        <f>'[2]31'!D28</f>
        <v>0</v>
      </c>
      <c r="E26" s="205">
        <f>'[2]31'!E28</f>
        <v>0</v>
      </c>
      <c r="F26" s="15">
        <f t="shared" si="6"/>
        <v>84</v>
      </c>
      <c r="G26" s="204">
        <f>'[2]31'!H28</f>
        <v>39</v>
      </c>
      <c r="H26" s="205">
        <f>'[2]31'!I28</f>
        <v>0</v>
      </c>
      <c r="I26" s="205">
        <f>'[2]31'!J28</f>
        <v>0</v>
      </c>
      <c r="J26" s="205">
        <f>'[2]31'!K28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'[2]31'!B29</f>
        <v>84</v>
      </c>
      <c r="C27" s="205">
        <f>'[2]31'!C29</f>
        <v>0</v>
      </c>
      <c r="D27" s="205">
        <f>'[2]31'!D29</f>
        <v>0</v>
      </c>
      <c r="E27" s="205">
        <f>'[2]31'!E29</f>
        <v>0</v>
      </c>
      <c r="F27" s="15">
        <f t="shared" si="6"/>
        <v>84</v>
      </c>
      <c r="G27" s="204">
        <f>'[2]31'!H29</f>
        <v>39</v>
      </c>
      <c r="H27" s="205">
        <f>'[2]31'!I29</f>
        <v>0</v>
      </c>
      <c r="I27" s="205">
        <f>'[2]31'!J29</f>
        <v>0</v>
      </c>
      <c r="J27" s="205">
        <f>'[2]31'!K29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'[2]31'!B30</f>
        <v>84</v>
      </c>
      <c r="C28" s="205">
        <f>'[2]31'!C30</f>
        <v>0</v>
      </c>
      <c r="D28" s="205">
        <f>'[2]31'!D30</f>
        <v>0</v>
      </c>
      <c r="E28" s="205">
        <f>'[2]31'!E30</f>
        <v>0</v>
      </c>
      <c r="F28" s="15">
        <f t="shared" si="6"/>
        <v>84</v>
      </c>
      <c r="G28" s="204">
        <f>'[2]31'!H30</f>
        <v>39</v>
      </c>
      <c r="H28" s="205">
        <f>'[2]31'!I30</f>
        <v>0</v>
      </c>
      <c r="I28" s="205">
        <f>'[2]31'!J30</f>
        <v>0</v>
      </c>
      <c r="J28" s="205">
        <f>'[2]31'!K30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'[2]31'!B31</f>
        <v>84</v>
      </c>
      <c r="C29" s="205">
        <f>'[2]31'!C31</f>
        <v>0</v>
      </c>
      <c r="D29" s="205">
        <f>'[2]31'!D31</f>
        <v>0</v>
      </c>
      <c r="E29" s="205">
        <f>'[2]31'!E31</f>
        <v>0</v>
      </c>
      <c r="F29" s="15">
        <f t="shared" si="6"/>
        <v>84</v>
      </c>
      <c r="G29" s="204">
        <f>'[2]31'!H31</f>
        <v>39</v>
      </c>
      <c r="H29" s="205">
        <f>'[2]31'!I31</f>
        <v>0</v>
      </c>
      <c r="I29" s="205">
        <f>'[2]31'!J31</f>
        <v>0</v>
      </c>
      <c r="J29" s="205">
        <f>'[2]31'!K31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'[2]31'!B32</f>
        <v>84</v>
      </c>
      <c r="C30" s="205">
        <f>'[2]31'!C32</f>
        <v>0</v>
      </c>
      <c r="D30" s="205">
        <f>'[2]31'!D32</f>
        <v>0</v>
      </c>
      <c r="E30" s="205">
        <f>'[2]31'!E32</f>
        <v>0</v>
      </c>
      <c r="F30" s="15">
        <f t="shared" si="6"/>
        <v>84</v>
      </c>
      <c r="G30" s="204">
        <f>'[2]31'!H32</f>
        <v>39</v>
      </c>
      <c r="H30" s="205">
        <f>'[2]31'!I32</f>
        <v>0</v>
      </c>
      <c r="I30" s="205">
        <f>'[2]31'!J32</f>
        <v>0</v>
      </c>
      <c r="J30" s="205">
        <f>'[2]31'!K32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'[2]31'!B33</f>
        <v>84</v>
      </c>
      <c r="C31" s="205">
        <f>'[2]31'!C33</f>
        <v>0</v>
      </c>
      <c r="D31" s="205">
        <f>'[2]31'!D33</f>
        <v>0</v>
      </c>
      <c r="E31" s="205">
        <f>'[2]31'!E33</f>
        <v>0</v>
      </c>
      <c r="F31" s="15">
        <f t="shared" si="6"/>
        <v>84</v>
      </c>
      <c r="G31" s="204">
        <f>'[2]31'!H33</f>
        <v>39</v>
      </c>
      <c r="H31" s="205">
        <f>'[2]31'!I33</f>
        <v>0</v>
      </c>
      <c r="I31" s="205">
        <f>'[2]31'!J33</f>
        <v>0</v>
      </c>
      <c r="J31" s="205">
        <f>'[2]31'!K33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'[2]31'!B34</f>
        <v>84</v>
      </c>
      <c r="C32" s="205">
        <f>'[2]31'!C34</f>
        <v>0</v>
      </c>
      <c r="D32" s="205">
        <f>'[2]31'!D34</f>
        <v>0</v>
      </c>
      <c r="E32" s="205">
        <f>'[2]31'!E34</f>
        <v>0</v>
      </c>
      <c r="F32" s="15">
        <f t="shared" si="6"/>
        <v>84</v>
      </c>
      <c r="G32" s="204">
        <f>'[2]31'!H34</f>
        <v>39</v>
      </c>
      <c r="H32" s="205">
        <f>'[2]31'!I34</f>
        <v>0</v>
      </c>
      <c r="I32" s="205">
        <f>'[2]31'!J34</f>
        <v>0</v>
      </c>
      <c r="J32" s="205">
        <f>'[2]31'!K34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'[2]31'!B35</f>
        <v>84</v>
      </c>
      <c r="C33" s="205">
        <f>'[2]31'!C35</f>
        <v>0</v>
      </c>
      <c r="D33" s="205">
        <f>'[2]31'!D35</f>
        <v>0</v>
      </c>
      <c r="E33" s="205">
        <f>'[2]31'!E35</f>
        <v>0</v>
      </c>
      <c r="F33" s="15">
        <f t="shared" si="6"/>
        <v>84</v>
      </c>
      <c r="G33" s="204">
        <f>'[2]31'!H35</f>
        <v>39</v>
      </c>
      <c r="H33" s="205">
        <f>'[2]31'!I35</f>
        <v>0</v>
      </c>
      <c r="I33" s="205">
        <f>'[2]31'!J35</f>
        <v>0</v>
      </c>
      <c r="J33" s="205">
        <f>'[2]31'!K35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'[2]31'!B36</f>
        <v>84</v>
      </c>
      <c r="C34" s="205">
        <f>'[2]31'!C36</f>
        <v>0</v>
      </c>
      <c r="D34" s="205">
        <f>'[2]31'!D36</f>
        <v>0</v>
      </c>
      <c r="E34" s="205">
        <f>'[2]31'!E36</f>
        <v>0</v>
      </c>
      <c r="F34" s="15">
        <f t="shared" si="6"/>
        <v>84</v>
      </c>
      <c r="G34" s="204">
        <f>'[2]31'!H36</f>
        <v>39</v>
      </c>
      <c r="H34" s="205">
        <f>'[2]31'!I36</f>
        <v>0</v>
      </c>
      <c r="I34" s="205">
        <f>'[2]31'!J36</f>
        <v>0</v>
      </c>
      <c r="J34" s="205">
        <f>'[2]31'!K36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'[2]31'!B37</f>
        <v>84</v>
      </c>
      <c r="C35" s="205">
        <f>'[2]31'!C37</f>
        <v>0</v>
      </c>
      <c r="D35" s="205">
        <f>'[2]31'!D37</f>
        <v>0</v>
      </c>
      <c r="E35" s="205">
        <f>'[2]31'!E37</f>
        <v>0</v>
      </c>
      <c r="F35" s="15">
        <f t="shared" si="6"/>
        <v>84</v>
      </c>
      <c r="G35" s="204">
        <f>'[2]31'!H37</f>
        <v>39</v>
      </c>
      <c r="H35" s="205">
        <f>'[2]31'!I37</f>
        <v>0</v>
      </c>
      <c r="I35" s="205">
        <f>'[2]31'!J37</f>
        <v>0</v>
      </c>
      <c r="J35" s="205">
        <f>'[2]31'!K37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'[2]31'!B38</f>
        <v>84</v>
      </c>
      <c r="C36" s="205">
        <f>'[2]31'!C38</f>
        <v>0</v>
      </c>
      <c r="D36" s="205">
        <f>'[2]31'!D38</f>
        <v>0</v>
      </c>
      <c r="E36" s="205">
        <f>'[2]31'!E38</f>
        <v>0</v>
      </c>
      <c r="F36" s="15">
        <f t="shared" si="6"/>
        <v>84</v>
      </c>
      <c r="G36" s="204">
        <f>'[2]31'!H38</f>
        <v>39</v>
      </c>
      <c r="H36" s="205">
        <f>'[2]31'!I38</f>
        <v>0</v>
      </c>
      <c r="I36" s="205">
        <f>'[2]31'!J38</f>
        <v>0</v>
      </c>
      <c r="J36" s="205">
        <f>'[2]31'!K38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'[2]31'!B39</f>
        <v>84</v>
      </c>
      <c r="C37" s="205">
        <f>'[2]31'!C39</f>
        <v>0</v>
      </c>
      <c r="D37" s="205">
        <f>'[2]31'!D39</f>
        <v>0</v>
      </c>
      <c r="E37" s="205">
        <f>'[2]31'!E39</f>
        <v>0</v>
      </c>
      <c r="F37" s="15">
        <f t="shared" si="6"/>
        <v>84</v>
      </c>
      <c r="G37" s="204">
        <f>'[2]31'!H39</f>
        <v>39</v>
      </c>
      <c r="H37" s="205">
        <f>'[2]31'!I39</f>
        <v>0</v>
      </c>
      <c r="I37" s="205">
        <f>'[2]31'!J39</f>
        <v>0</v>
      </c>
      <c r="J37" s="205">
        <f>'[2]31'!K39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'[2]31'!B40</f>
        <v>84</v>
      </c>
      <c r="C38" s="205">
        <f>'[2]31'!C40</f>
        <v>0</v>
      </c>
      <c r="D38" s="205">
        <f>'[2]31'!D40</f>
        <v>0</v>
      </c>
      <c r="E38" s="205">
        <f>'[2]31'!E40</f>
        <v>0</v>
      </c>
      <c r="F38" s="15">
        <f t="shared" si="6"/>
        <v>84</v>
      </c>
      <c r="G38" s="204">
        <f>'[2]31'!H40</f>
        <v>39</v>
      </c>
      <c r="H38" s="205">
        <f>'[2]31'!I40</f>
        <v>0</v>
      </c>
      <c r="I38" s="205">
        <f>'[2]31'!J40</f>
        <v>0</v>
      </c>
      <c r="J38" s="205">
        <f>'[2]31'!K40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'[2]31'!B41</f>
        <v>84</v>
      </c>
      <c r="C39" s="205">
        <f>'[2]31'!C41</f>
        <v>0</v>
      </c>
      <c r="D39" s="205">
        <f>'[2]31'!D41</f>
        <v>0</v>
      </c>
      <c r="E39" s="205">
        <f>'[2]31'!E41</f>
        <v>0</v>
      </c>
      <c r="F39" s="15">
        <f t="shared" si="6"/>
        <v>84</v>
      </c>
      <c r="G39" s="204">
        <f>'[2]31'!H41</f>
        <v>39</v>
      </c>
      <c r="H39" s="205">
        <f>'[2]31'!I41</f>
        <v>0</v>
      </c>
      <c r="I39" s="205">
        <f>'[2]31'!J41</f>
        <v>0</v>
      </c>
      <c r="J39" s="205">
        <f>'[2]31'!K41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'[2]31'!B42</f>
        <v>84</v>
      </c>
      <c r="C40" s="205">
        <f>'[2]31'!C42</f>
        <v>0</v>
      </c>
      <c r="D40" s="205">
        <f>'[2]31'!D42</f>
        <v>0</v>
      </c>
      <c r="E40" s="205">
        <f>'[2]31'!E42</f>
        <v>0</v>
      </c>
      <c r="F40" s="15">
        <f t="shared" si="6"/>
        <v>84</v>
      </c>
      <c r="G40" s="204">
        <f>'[2]31'!H42</f>
        <v>39</v>
      </c>
      <c r="H40" s="205">
        <f>'[2]31'!I42</f>
        <v>0</v>
      </c>
      <c r="I40" s="205">
        <f>'[2]31'!J42</f>
        <v>0</v>
      </c>
      <c r="J40" s="205">
        <f>'[2]31'!K42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'[2]31'!B43</f>
        <v>84</v>
      </c>
      <c r="C41" s="205">
        <f>'[2]31'!C43</f>
        <v>0</v>
      </c>
      <c r="D41" s="205">
        <f>'[2]31'!D43</f>
        <v>0</v>
      </c>
      <c r="E41" s="205">
        <f>'[2]31'!E43</f>
        <v>0</v>
      </c>
      <c r="F41" s="15">
        <f t="shared" si="6"/>
        <v>84</v>
      </c>
      <c r="G41" s="204">
        <f>'[2]31'!H43</f>
        <v>39</v>
      </c>
      <c r="H41" s="205">
        <f>'[2]31'!I43</f>
        <v>0</v>
      </c>
      <c r="I41" s="205">
        <f>'[2]31'!J43</f>
        <v>0</v>
      </c>
      <c r="J41" s="205">
        <f>'[2]31'!K43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'[2]31'!B44</f>
        <v>84</v>
      </c>
      <c r="C42" s="205">
        <f>'[2]31'!C44</f>
        <v>0</v>
      </c>
      <c r="D42" s="205">
        <f>'[2]31'!D44</f>
        <v>0</v>
      </c>
      <c r="E42" s="205">
        <f>'[2]31'!E44</f>
        <v>0</v>
      </c>
      <c r="F42" s="15">
        <f t="shared" si="6"/>
        <v>84</v>
      </c>
      <c r="G42" s="204">
        <f>'[2]31'!H44</f>
        <v>39</v>
      </c>
      <c r="H42" s="205">
        <f>'[2]31'!I44</f>
        <v>0</v>
      </c>
      <c r="I42" s="205">
        <f>'[2]31'!J44</f>
        <v>0</v>
      </c>
      <c r="J42" s="205">
        <f>'[2]31'!K44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'[2]31'!B45</f>
        <v>84</v>
      </c>
      <c r="C43" s="205">
        <f>'[2]31'!C45</f>
        <v>0</v>
      </c>
      <c r="D43" s="205">
        <f>'[2]31'!D45</f>
        <v>0</v>
      </c>
      <c r="E43" s="205">
        <f>'[2]31'!E45</f>
        <v>0</v>
      </c>
      <c r="F43" s="15">
        <f t="shared" si="6"/>
        <v>84</v>
      </c>
      <c r="G43" s="204">
        <f>'[2]31'!H45</f>
        <v>39</v>
      </c>
      <c r="H43" s="205">
        <f>'[2]31'!I45</f>
        <v>0</v>
      </c>
      <c r="I43" s="205">
        <f>'[2]31'!J45</f>
        <v>0</v>
      </c>
      <c r="J43" s="205">
        <f>'[2]31'!K45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4">
        <f>'[2]31'!B46</f>
        <v>84</v>
      </c>
      <c r="C44" s="205">
        <f>'[2]31'!C46</f>
        <v>0</v>
      </c>
      <c r="D44" s="205">
        <f>'[2]31'!D46</f>
        <v>0</v>
      </c>
      <c r="E44" s="205">
        <f>'[2]31'!E46</f>
        <v>0</v>
      </c>
      <c r="F44" s="15">
        <f t="shared" si="6"/>
        <v>84</v>
      </c>
      <c r="G44" s="204">
        <f>'[2]31'!H46</f>
        <v>39</v>
      </c>
      <c r="H44" s="205">
        <f>'[2]31'!I46</f>
        <v>0</v>
      </c>
      <c r="I44" s="205">
        <f>'[2]31'!J46</f>
        <v>0</v>
      </c>
      <c r="J44" s="205">
        <f>'[2]31'!K46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4">
        <f>'[2]31'!B47</f>
        <v>84</v>
      </c>
      <c r="C45" s="205">
        <f>'[2]31'!C47</f>
        <v>0</v>
      </c>
      <c r="D45" s="205">
        <f>'[2]31'!D47</f>
        <v>0</v>
      </c>
      <c r="E45" s="205">
        <f>'[2]31'!E47</f>
        <v>0</v>
      </c>
      <c r="F45" s="15">
        <f t="shared" si="6"/>
        <v>84</v>
      </c>
      <c r="G45" s="204">
        <f>'[2]31'!H47</f>
        <v>39</v>
      </c>
      <c r="H45" s="205">
        <f>'[2]31'!I47</f>
        <v>0</v>
      </c>
      <c r="I45" s="205">
        <f>'[2]31'!J47</f>
        <v>0</v>
      </c>
      <c r="J45" s="205">
        <f>'[2]31'!K47</f>
        <v>0</v>
      </c>
      <c r="K45" s="15">
        <f t="shared" si="3"/>
        <v>39</v>
      </c>
      <c r="L45" s="18">
        <f>frq!C45</f>
        <v>1</v>
      </c>
      <c r="M45" s="167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</row>
    <row r="46" spans="1:18">
      <c r="A46" s="8" t="s">
        <v>88</v>
      </c>
      <c r="B46" s="204">
        <f>'[2]31'!B48</f>
        <v>84</v>
      </c>
      <c r="C46" s="205">
        <f>'[2]31'!C48</f>
        <v>0</v>
      </c>
      <c r="D46" s="205">
        <f>'[2]31'!D48</f>
        <v>0</v>
      </c>
      <c r="E46" s="205">
        <f>'[2]31'!E48</f>
        <v>0</v>
      </c>
      <c r="F46" s="15">
        <f t="shared" si="6"/>
        <v>84</v>
      </c>
      <c r="G46" s="204">
        <f>'[2]31'!H48</f>
        <v>39</v>
      </c>
      <c r="H46" s="205">
        <f>'[2]31'!I48</f>
        <v>0</v>
      </c>
      <c r="I46" s="205">
        <f>'[2]31'!J48</f>
        <v>0</v>
      </c>
      <c r="J46" s="205">
        <f>'[2]31'!K48</f>
        <v>0</v>
      </c>
      <c r="K46" s="15">
        <f t="shared" si="3"/>
        <v>39</v>
      </c>
      <c r="L46" s="18">
        <f>frq!C46</f>
        <v>1</v>
      </c>
      <c r="M46" s="167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</row>
    <row r="47" spans="1:18">
      <c r="A47" s="8" t="s">
        <v>89</v>
      </c>
      <c r="B47" s="204">
        <f>'[2]31'!B49</f>
        <v>84</v>
      </c>
      <c r="C47" s="205">
        <f>'[2]31'!C49</f>
        <v>0</v>
      </c>
      <c r="D47" s="205">
        <f>'[2]31'!D49</f>
        <v>0</v>
      </c>
      <c r="E47" s="205">
        <f>'[2]31'!E49</f>
        <v>0</v>
      </c>
      <c r="F47" s="15">
        <f t="shared" si="6"/>
        <v>84</v>
      </c>
      <c r="G47" s="204">
        <f>'[2]31'!H49</f>
        <v>39</v>
      </c>
      <c r="H47" s="205">
        <f>'[2]31'!I49</f>
        <v>0</v>
      </c>
      <c r="I47" s="205">
        <f>'[2]31'!J49</f>
        <v>0</v>
      </c>
      <c r="J47" s="205">
        <f>'[2]31'!K49</f>
        <v>0</v>
      </c>
      <c r="K47" s="15">
        <f t="shared" si="3"/>
        <v>39</v>
      </c>
      <c r="L47" s="18">
        <f>frq!C47</f>
        <v>1</v>
      </c>
      <c r="M47" s="167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</row>
    <row r="48" spans="1:18">
      <c r="A48" s="8" t="s">
        <v>90</v>
      </c>
      <c r="B48" s="204">
        <f>'[2]31'!B50</f>
        <v>84</v>
      </c>
      <c r="C48" s="205">
        <f>'[2]31'!C50</f>
        <v>0</v>
      </c>
      <c r="D48" s="205">
        <f>'[2]31'!D50</f>
        <v>0</v>
      </c>
      <c r="E48" s="205">
        <f>'[2]31'!E50</f>
        <v>0</v>
      </c>
      <c r="F48" s="15">
        <f t="shared" si="6"/>
        <v>84</v>
      </c>
      <c r="G48" s="204">
        <f>'[2]31'!H50</f>
        <v>39</v>
      </c>
      <c r="H48" s="205">
        <f>'[2]31'!I50</f>
        <v>0</v>
      </c>
      <c r="I48" s="205">
        <f>'[2]31'!J50</f>
        <v>0</v>
      </c>
      <c r="J48" s="205">
        <f>'[2]31'!K50</f>
        <v>0</v>
      </c>
      <c r="K48" s="15">
        <f t="shared" si="3"/>
        <v>39</v>
      </c>
      <c r="L48" s="18">
        <f>frq!C48</f>
        <v>1</v>
      </c>
      <c r="M48" s="167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</row>
    <row r="49" spans="1:18">
      <c r="A49" s="8" t="s">
        <v>91</v>
      </c>
      <c r="B49" s="204">
        <f>'[2]31'!B51</f>
        <v>84</v>
      </c>
      <c r="C49" s="205">
        <f>'[2]31'!C51</f>
        <v>0</v>
      </c>
      <c r="D49" s="205">
        <f>'[2]31'!D51</f>
        <v>0</v>
      </c>
      <c r="E49" s="205">
        <f>'[2]31'!E51</f>
        <v>0</v>
      </c>
      <c r="F49" s="15">
        <f t="shared" si="6"/>
        <v>84</v>
      </c>
      <c r="G49" s="204">
        <f>'[2]31'!H51</f>
        <v>39</v>
      </c>
      <c r="H49" s="205">
        <f>'[2]31'!I51</f>
        <v>0</v>
      </c>
      <c r="I49" s="205">
        <f>'[2]31'!J51</f>
        <v>0</v>
      </c>
      <c r="J49" s="205">
        <f>'[2]31'!K51</f>
        <v>0</v>
      </c>
      <c r="K49" s="15">
        <f t="shared" si="3"/>
        <v>39</v>
      </c>
      <c r="L49" s="18">
        <f>frq!C49</f>
        <v>1</v>
      </c>
      <c r="M49" s="167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</row>
    <row r="50" spans="1:18">
      <c r="A50" s="8" t="s">
        <v>92</v>
      </c>
      <c r="B50" s="204">
        <f>'[2]31'!B52</f>
        <v>84</v>
      </c>
      <c r="C50" s="205">
        <f>'[2]31'!C52</f>
        <v>0</v>
      </c>
      <c r="D50" s="205">
        <f>'[2]31'!D52</f>
        <v>0</v>
      </c>
      <c r="E50" s="205">
        <f>'[2]31'!E52</f>
        <v>0</v>
      </c>
      <c r="F50" s="15">
        <f t="shared" si="6"/>
        <v>84</v>
      </c>
      <c r="G50" s="204">
        <f>'[2]31'!H52</f>
        <v>39</v>
      </c>
      <c r="H50" s="205">
        <f>'[2]31'!I52</f>
        <v>0</v>
      </c>
      <c r="I50" s="205">
        <f>'[2]31'!J52</f>
        <v>0</v>
      </c>
      <c r="J50" s="205">
        <f>'[2]31'!K52</f>
        <v>0</v>
      </c>
      <c r="K50" s="15">
        <f t="shared" si="3"/>
        <v>39</v>
      </c>
      <c r="L50" s="18">
        <f>frq!C50</f>
        <v>1</v>
      </c>
      <c r="M50" s="167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</row>
    <row r="51" spans="1:18">
      <c r="A51" s="8" t="s">
        <v>93</v>
      </c>
      <c r="B51" s="204">
        <f>'[2]31'!B53</f>
        <v>84</v>
      </c>
      <c r="C51" s="205">
        <f>'[2]31'!C53</f>
        <v>0</v>
      </c>
      <c r="D51" s="205">
        <f>'[2]31'!D53</f>
        <v>0</v>
      </c>
      <c r="E51" s="205">
        <f>'[2]31'!E53</f>
        <v>0</v>
      </c>
      <c r="F51" s="15">
        <f t="shared" si="6"/>
        <v>84</v>
      </c>
      <c r="G51" s="204">
        <f>'[2]31'!H53</f>
        <v>39</v>
      </c>
      <c r="H51" s="205">
        <f>'[2]31'!I53</f>
        <v>0</v>
      </c>
      <c r="I51" s="205">
        <f>'[2]31'!J53</f>
        <v>0</v>
      </c>
      <c r="J51" s="205">
        <f>'[2]31'!K53</f>
        <v>0</v>
      </c>
      <c r="K51" s="15">
        <f t="shared" si="3"/>
        <v>39</v>
      </c>
      <c r="L51" s="18">
        <f>frq!C51</f>
        <v>1</v>
      </c>
      <c r="M51" s="167">
        <f t="shared" si="4"/>
        <v>38.6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38.6</v>
      </c>
      <c r="R51" s="18">
        <v>0.4</v>
      </c>
    </row>
    <row r="52" spans="1:18">
      <c r="A52" s="8" t="s">
        <v>94</v>
      </c>
      <c r="B52" s="204">
        <f>'[2]31'!B54</f>
        <v>84</v>
      </c>
      <c r="C52" s="205">
        <f>'[2]31'!C54</f>
        <v>0</v>
      </c>
      <c r="D52" s="205">
        <f>'[2]31'!D54</f>
        <v>0</v>
      </c>
      <c r="E52" s="205">
        <f>'[2]31'!E54</f>
        <v>0</v>
      </c>
      <c r="F52" s="15">
        <f t="shared" si="6"/>
        <v>84</v>
      </c>
      <c r="G52" s="204">
        <f>'[2]31'!H54</f>
        <v>39</v>
      </c>
      <c r="H52" s="205">
        <f>'[2]31'!I54</f>
        <v>0</v>
      </c>
      <c r="I52" s="205">
        <f>'[2]31'!J54</f>
        <v>0</v>
      </c>
      <c r="J52" s="205">
        <f>'[2]31'!K54</f>
        <v>0</v>
      </c>
      <c r="K52" s="15">
        <f t="shared" si="3"/>
        <v>39</v>
      </c>
      <c r="L52" s="18">
        <f>frq!C52</f>
        <v>1</v>
      </c>
      <c r="M52" s="167">
        <f t="shared" si="4"/>
        <v>38.6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38.6</v>
      </c>
      <c r="R52" s="18">
        <v>0.4</v>
      </c>
    </row>
    <row r="53" spans="1:18">
      <c r="A53" s="8" t="s">
        <v>95</v>
      </c>
      <c r="B53" s="204">
        <f>'[2]31'!B55</f>
        <v>84</v>
      </c>
      <c r="C53" s="205">
        <f>'[2]31'!C55</f>
        <v>0</v>
      </c>
      <c r="D53" s="205">
        <f>'[2]31'!D55</f>
        <v>0</v>
      </c>
      <c r="E53" s="205">
        <f>'[2]31'!E55</f>
        <v>0</v>
      </c>
      <c r="F53" s="15">
        <f t="shared" si="6"/>
        <v>84</v>
      </c>
      <c r="G53" s="204">
        <f>'[2]31'!H55</f>
        <v>39</v>
      </c>
      <c r="H53" s="205">
        <f>'[2]31'!I55</f>
        <v>0</v>
      </c>
      <c r="I53" s="205">
        <f>'[2]31'!J55</f>
        <v>0</v>
      </c>
      <c r="J53" s="205">
        <f>'[2]31'!K55</f>
        <v>0</v>
      </c>
      <c r="K53" s="15">
        <f t="shared" si="3"/>
        <v>39</v>
      </c>
      <c r="L53" s="18">
        <f>frq!C53</f>
        <v>1</v>
      </c>
      <c r="M53" s="167">
        <f t="shared" si="4"/>
        <v>38.6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38.6</v>
      </c>
      <c r="R53" s="18">
        <v>0.4</v>
      </c>
    </row>
    <row r="54" spans="1:18">
      <c r="A54" s="8" t="s">
        <v>96</v>
      </c>
      <c r="B54" s="204">
        <f>'[2]31'!B56</f>
        <v>84</v>
      </c>
      <c r="C54" s="205">
        <f>'[2]31'!C56</f>
        <v>0</v>
      </c>
      <c r="D54" s="205">
        <f>'[2]31'!D56</f>
        <v>0</v>
      </c>
      <c r="E54" s="205">
        <f>'[2]31'!E56</f>
        <v>0</v>
      </c>
      <c r="F54" s="15">
        <f t="shared" si="6"/>
        <v>84</v>
      </c>
      <c r="G54" s="204">
        <f>'[2]31'!H56</f>
        <v>39</v>
      </c>
      <c r="H54" s="205">
        <f>'[2]31'!I56</f>
        <v>0</v>
      </c>
      <c r="I54" s="205">
        <f>'[2]31'!J56</f>
        <v>0</v>
      </c>
      <c r="J54" s="205">
        <f>'[2]31'!K56</f>
        <v>0</v>
      </c>
      <c r="K54" s="15">
        <f t="shared" si="3"/>
        <v>39</v>
      </c>
      <c r="L54" s="18">
        <f>frq!C54</f>
        <v>1</v>
      </c>
      <c r="M54" s="167">
        <f t="shared" si="4"/>
        <v>38.6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38.6</v>
      </c>
      <c r="R54" s="18">
        <v>0.4</v>
      </c>
    </row>
    <row r="55" spans="1:18">
      <c r="A55" s="8" t="s">
        <v>97</v>
      </c>
      <c r="B55" s="204">
        <f>'[2]31'!B57</f>
        <v>84</v>
      </c>
      <c r="C55" s="205">
        <f>'[2]31'!C57</f>
        <v>0</v>
      </c>
      <c r="D55" s="205">
        <f>'[2]31'!D57</f>
        <v>0</v>
      </c>
      <c r="E55" s="205">
        <f>'[2]31'!E57</f>
        <v>0</v>
      </c>
      <c r="F55" s="15">
        <f t="shared" si="6"/>
        <v>84</v>
      </c>
      <c r="G55" s="204">
        <f>'[2]31'!H57</f>
        <v>39</v>
      </c>
      <c r="H55" s="205">
        <f>'[2]31'!I57</f>
        <v>0</v>
      </c>
      <c r="I55" s="205">
        <f>'[2]31'!J57</f>
        <v>0</v>
      </c>
      <c r="J55" s="205">
        <f>'[2]31'!K57</f>
        <v>0</v>
      </c>
      <c r="K55" s="15">
        <f t="shared" si="3"/>
        <v>39</v>
      </c>
      <c r="L55" s="18">
        <f>frq!C55</f>
        <v>1</v>
      </c>
      <c r="M55" s="167">
        <f t="shared" si="4"/>
        <v>38.6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38.6</v>
      </c>
      <c r="R55" s="18">
        <v>0.4</v>
      </c>
    </row>
    <row r="56" spans="1:18">
      <c r="A56" s="8" t="s">
        <v>98</v>
      </c>
      <c r="B56" s="204">
        <f>'[2]31'!B58</f>
        <v>84</v>
      </c>
      <c r="C56" s="205">
        <f>'[2]31'!C58</f>
        <v>0</v>
      </c>
      <c r="D56" s="205">
        <f>'[2]31'!D58</f>
        <v>0</v>
      </c>
      <c r="E56" s="205">
        <f>'[2]31'!E58</f>
        <v>0</v>
      </c>
      <c r="F56" s="15">
        <f t="shared" si="6"/>
        <v>84</v>
      </c>
      <c r="G56" s="204">
        <f>'[2]31'!H58</f>
        <v>39</v>
      </c>
      <c r="H56" s="205">
        <f>'[2]31'!I58</f>
        <v>0</v>
      </c>
      <c r="I56" s="205">
        <f>'[2]31'!J58</f>
        <v>0</v>
      </c>
      <c r="J56" s="205">
        <f>'[2]31'!K58</f>
        <v>0</v>
      </c>
      <c r="K56" s="15">
        <f t="shared" si="3"/>
        <v>39</v>
      </c>
      <c r="L56" s="18">
        <f>frq!C56</f>
        <v>1</v>
      </c>
      <c r="M56" s="167">
        <f t="shared" si="4"/>
        <v>38.6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38.6</v>
      </c>
      <c r="R56" s="18">
        <v>0.4</v>
      </c>
    </row>
    <row r="57" spans="1:18">
      <c r="A57" s="8" t="s">
        <v>99</v>
      </c>
      <c r="B57" s="204">
        <f>'[2]31'!B59</f>
        <v>84</v>
      </c>
      <c r="C57" s="205">
        <f>'[2]31'!C59</f>
        <v>0</v>
      </c>
      <c r="D57" s="205">
        <f>'[2]31'!D59</f>
        <v>0</v>
      </c>
      <c r="E57" s="205">
        <f>'[2]31'!E59</f>
        <v>0</v>
      </c>
      <c r="F57" s="15">
        <f t="shared" si="6"/>
        <v>84</v>
      </c>
      <c r="G57" s="204">
        <f>'[2]31'!H59</f>
        <v>39</v>
      </c>
      <c r="H57" s="205">
        <f>'[2]31'!I59</f>
        <v>0</v>
      </c>
      <c r="I57" s="205">
        <f>'[2]31'!J59</f>
        <v>0</v>
      </c>
      <c r="J57" s="205">
        <f>'[2]31'!K59</f>
        <v>0</v>
      </c>
      <c r="K57" s="15">
        <f t="shared" si="3"/>
        <v>39</v>
      </c>
      <c r="L57" s="18">
        <f>frq!C57</f>
        <v>1</v>
      </c>
      <c r="M57" s="167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</row>
    <row r="58" spans="1:18">
      <c r="A58" s="8" t="s">
        <v>100</v>
      </c>
      <c r="B58" s="204">
        <f>'[2]31'!B60</f>
        <v>84</v>
      </c>
      <c r="C58" s="205">
        <f>'[2]31'!C60</f>
        <v>0</v>
      </c>
      <c r="D58" s="205">
        <f>'[2]31'!D60</f>
        <v>0</v>
      </c>
      <c r="E58" s="205">
        <f>'[2]31'!E60</f>
        <v>0</v>
      </c>
      <c r="F58" s="15">
        <f t="shared" si="6"/>
        <v>84</v>
      </c>
      <c r="G58" s="204">
        <f>'[2]31'!H60</f>
        <v>39</v>
      </c>
      <c r="H58" s="205">
        <f>'[2]31'!I60</f>
        <v>0</v>
      </c>
      <c r="I58" s="205">
        <f>'[2]31'!J60</f>
        <v>0</v>
      </c>
      <c r="J58" s="205">
        <f>'[2]31'!K60</f>
        <v>0</v>
      </c>
      <c r="K58" s="15">
        <f t="shared" si="3"/>
        <v>39</v>
      </c>
      <c r="L58" s="18">
        <f>frq!C58</f>
        <v>1</v>
      </c>
      <c r="M58" s="167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</row>
    <row r="59" spans="1:18">
      <c r="A59" s="8" t="s">
        <v>101</v>
      </c>
      <c r="B59" s="204">
        <f>'[2]31'!B61</f>
        <v>84</v>
      </c>
      <c r="C59" s="205">
        <f>'[2]31'!C61</f>
        <v>0</v>
      </c>
      <c r="D59" s="205">
        <f>'[2]31'!D61</f>
        <v>0</v>
      </c>
      <c r="E59" s="205">
        <f>'[2]31'!E61</f>
        <v>0</v>
      </c>
      <c r="F59" s="15">
        <f t="shared" si="6"/>
        <v>84</v>
      </c>
      <c r="G59" s="204">
        <f>'[2]31'!H61</f>
        <v>39</v>
      </c>
      <c r="H59" s="205">
        <f>'[2]31'!I61</f>
        <v>0</v>
      </c>
      <c r="I59" s="205">
        <f>'[2]31'!J61</f>
        <v>0</v>
      </c>
      <c r="J59" s="205">
        <f>'[2]31'!K61</f>
        <v>0</v>
      </c>
      <c r="K59" s="15">
        <f t="shared" si="3"/>
        <v>39</v>
      </c>
      <c r="L59" s="18">
        <f>frq!C59</f>
        <v>1</v>
      </c>
      <c r="M59" s="167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</row>
    <row r="60" spans="1:18">
      <c r="A60" s="8" t="s">
        <v>102</v>
      </c>
      <c r="B60" s="204">
        <f>'[2]31'!B62</f>
        <v>84</v>
      </c>
      <c r="C60" s="205">
        <f>'[2]31'!C62</f>
        <v>0</v>
      </c>
      <c r="D60" s="205">
        <f>'[2]31'!D62</f>
        <v>0</v>
      </c>
      <c r="E60" s="205">
        <f>'[2]31'!E62</f>
        <v>0</v>
      </c>
      <c r="F60" s="15">
        <f t="shared" si="6"/>
        <v>84</v>
      </c>
      <c r="G60" s="204">
        <f>'[2]31'!H62</f>
        <v>39</v>
      </c>
      <c r="H60" s="205">
        <f>'[2]31'!I62</f>
        <v>0</v>
      </c>
      <c r="I60" s="205">
        <f>'[2]31'!J62</f>
        <v>0</v>
      </c>
      <c r="J60" s="205">
        <f>'[2]31'!K62</f>
        <v>0</v>
      </c>
      <c r="K60" s="15">
        <f t="shared" si="3"/>
        <v>39</v>
      </c>
      <c r="L60" s="18">
        <f>frq!C60</f>
        <v>1</v>
      </c>
      <c r="M60" s="167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</row>
    <row r="61" spans="1:18">
      <c r="A61" s="8" t="s">
        <v>103</v>
      </c>
      <c r="B61" s="204">
        <f>'[2]31'!B63</f>
        <v>84</v>
      </c>
      <c r="C61" s="205">
        <f>'[2]31'!C63</f>
        <v>0</v>
      </c>
      <c r="D61" s="205">
        <f>'[2]31'!D63</f>
        <v>0</v>
      </c>
      <c r="E61" s="205">
        <f>'[2]31'!E63</f>
        <v>0</v>
      </c>
      <c r="F61" s="15">
        <f t="shared" si="6"/>
        <v>84</v>
      </c>
      <c r="G61" s="204">
        <f>'[2]31'!H63</f>
        <v>39</v>
      </c>
      <c r="H61" s="205">
        <f>'[2]31'!I63</f>
        <v>0</v>
      </c>
      <c r="I61" s="205">
        <f>'[2]31'!J63</f>
        <v>0</v>
      </c>
      <c r="J61" s="205">
        <f>'[2]31'!K63</f>
        <v>0</v>
      </c>
      <c r="K61" s="15">
        <f t="shared" si="3"/>
        <v>39</v>
      </c>
      <c r="L61" s="18">
        <f>frq!C61</f>
        <v>1</v>
      </c>
      <c r="M61" s="167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</row>
    <row r="62" spans="1:18">
      <c r="A62" s="8" t="s">
        <v>104</v>
      </c>
      <c r="B62" s="204">
        <f>'[2]31'!B64</f>
        <v>84</v>
      </c>
      <c r="C62" s="205">
        <f>'[2]31'!C64</f>
        <v>0</v>
      </c>
      <c r="D62" s="205">
        <f>'[2]31'!D64</f>
        <v>0</v>
      </c>
      <c r="E62" s="205">
        <f>'[2]31'!E64</f>
        <v>0</v>
      </c>
      <c r="F62" s="15">
        <f t="shared" si="6"/>
        <v>84</v>
      </c>
      <c r="G62" s="204">
        <f>'[2]31'!H64</f>
        <v>39</v>
      </c>
      <c r="H62" s="205">
        <f>'[2]31'!I64</f>
        <v>0</v>
      </c>
      <c r="I62" s="205">
        <f>'[2]31'!J64</f>
        <v>0</v>
      </c>
      <c r="J62" s="205">
        <f>'[2]31'!K64</f>
        <v>0</v>
      </c>
      <c r="K62" s="15">
        <f t="shared" si="3"/>
        <v>39</v>
      </c>
      <c r="L62" s="18">
        <f>frq!C62</f>
        <v>1</v>
      </c>
      <c r="M62" s="167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</row>
    <row r="63" spans="1:18">
      <c r="A63" s="8" t="s">
        <v>105</v>
      </c>
      <c r="B63" s="204">
        <f>'[2]31'!B65</f>
        <v>84</v>
      </c>
      <c r="C63" s="205">
        <f>'[2]31'!C65</f>
        <v>0</v>
      </c>
      <c r="D63" s="205">
        <f>'[2]31'!D65</f>
        <v>0</v>
      </c>
      <c r="E63" s="205">
        <f>'[2]31'!E65</f>
        <v>0</v>
      </c>
      <c r="F63" s="15">
        <f t="shared" si="6"/>
        <v>84</v>
      </c>
      <c r="G63" s="204">
        <f>'[2]31'!H65</f>
        <v>39</v>
      </c>
      <c r="H63" s="205">
        <f>'[2]31'!I65</f>
        <v>0</v>
      </c>
      <c r="I63" s="205">
        <f>'[2]31'!J65</f>
        <v>0</v>
      </c>
      <c r="J63" s="205">
        <f>'[2]31'!K65</f>
        <v>0</v>
      </c>
      <c r="K63" s="15">
        <f t="shared" si="3"/>
        <v>39</v>
      </c>
      <c r="L63" s="18">
        <f>frq!C63</f>
        <v>1</v>
      </c>
      <c r="M63" s="167">
        <f t="shared" si="4"/>
        <v>38.6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38.6</v>
      </c>
      <c r="R63" s="18">
        <v>0.4</v>
      </c>
    </row>
    <row r="64" spans="1:18">
      <c r="A64" s="8" t="s">
        <v>106</v>
      </c>
      <c r="B64" s="204">
        <f>'[2]31'!B66</f>
        <v>84</v>
      </c>
      <c r="C64" s="205">
        <f>'[2]31'!C66</f>
        <v>0</v>
      </c>
      <c r="D64" s="205">
        <f>'[2]31'!D66</f>
        <v>0</v>
      </c>
      <c r="E64" s="205">
        <f>'[2]31'!E66</f>
        <v>0</v>
      </c>
      <c r="F64" s="15">
        <f t="shared" si="6"/>
        <v>84</v>
      </c>
      <c r="G64" s="204">
        <f>'[2]31'!H66</f>
        <v>39</v>
      </c>
      <c r="H64" s="205">
        <f>'[2]31'!I66</f>
        <v>0</v>
      </c>
      <c r="I64" s="205">
        <f>'[2]31'!J66</f>
        <v>0</v>
      </c>
      <c r="J64" s="205">
        <f>'[2]31'!K66</f>
        <v>0</v>
      </c>
      <c r="K64" s="15">
        <f t="shared" si="3"/>
        <v>39</v>
      </c>
      <c r="L64" s="18">
        <f>frq!C64</f>
        <v>1</v>
      </c>
      <c r="M64" s="167">
        <f t="shared" si="4"/>
        <v>38.6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38.6</v>
      </c>
      <c r="R64" s="18">
        <v>0.4</v>
      </c>
    </row>
    <row r="65" spans="1:18">
      <c r="A65" s="8" t="s">
        <v>107</v>
      </c>
      <c r="B65" s="204">
        <f>'[2]31'!B67</f>
        <v>84</v>
      </c>
      <c r="C65" s="205">
        <f>'[2]31'!C67</f>
        <v>0</v>
      </c>
      <c r="D65" s="205">
        <f>'[2]31'!D67</f>
        <v>0</v>
      </c>
      <c r="E65" s="205">
        <f>'[2]31'!E67</f>
        <v>0</v>
      </c>
      <c r="F65" s="15">
        <f t="shared" si="6"/>
        <v>84</v>
      </c>
      <c r="G65" s="204">
        <f>'[2]31'!H67</f>
        <v>39</v>
      </c>
      <c r="H65" s="205">
        <f>'[2]31'!I67</f>
        <v>0</v>
      </c>
      <c r="I65" s="205">
        <f>'[2]31'!J67</f>
        <v>0</v>
      </c>
      <c r="J65" s="205">
        <f>'[2]31'!K67</f>
        <v>0</v>
      </c>
      <c r="K65" s="15">
        <f t="shared" si="3"/>
        <v>39</v>
      </c>
      <c r="L65" s="18">
        <f>frq!C65</f>
        <v>1</v>
      </c>
      <c r="M65" s="167">
        <f t="shared" si="4"/>
        <v>38.6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38.6</v>
      </c>
      <c r="R65" s="18">
        <v>0.4</v>
      </c>
    </row>
    <row r="66" spans="1:18">
      <c r="A66" s="8" t="s">
        <v>108</v>
      </c>
      <c r="B66" s="204">
        <f>'[2]31'!B68</f>
        <v>84</v>
      </c>
      <c r="C66" s="205">
        <f>'[2]31'!C68</f>
        <v>0</v>
      </c>
      <c r="D66" s="205">
        <f>'[2]31'!D68</f>
        <v>0</v>
      </c>
      <c r="E66" s="205">
        <f>'[2]31'!E68</f>
        <v>0</v>
      </c>
      <c r="F66" s="15">
        <f t="shared" si="6"/>
        <v>84</v>
      </c>
      <c r="G66" s="204">
        <f>'[2]31'!H68</f>
        <v>39</v>
      </c>
      <c r="H66" s="205">
        <f>'[2]31'!I68</f>
        <v>0</v>
      </c>
      <c r="I66" s="205">
        <f>'[2]31'!J68</f>
        <v>0</v>
      </c>
      <c r="J66" s="205">
        <f>'[2]31'!K68</f>
        <v>0</v>
      </c>
      <c r="K66" s="15">
        <f t="shared" si="3"/>
        <v>39</v>
      </c>
      <c r="L66" s="18">
        <f>frq!C66</f>
        <v>1</v>
      </c>
      <c r="M66" s="167">
        <f t="shared" si="4"/>
        <v>38.6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38.6</v>
      </c>
      <c r="R66" s="18">
        <v>0.4</v>
      </c>
    </row>
    <row r="67" spans="1:18">
      <c r="A67" s="8" t="s">
        <v>109</v>
      </c>
      <c r="B67" s="204">
        <f>'[2]31'!B69</f>
        <v>84</v>
      </c>
      <c r="C67" s="205">
        <f>'[2]31'!C69</f>
        <v>0</v>
      </c>
      <c r="D67" s="205">
        <f>'[2]31'!D69</f>
        <v>0</v>
      </c>
      <c r="E67" s="205">
        <f>'[2]31'!E69</f>
        <v>0</v>
      </c>
      <c r="F67" s="15">
        <f t="shared" si="6"/>
        <v>84</v>
      </c>
      <c r="G67" s="204">
        <f>'[2]31'!H69</f>
        <v>39</v>
      </c>
      <c r="H67" s="205">
        <f>'[2]31'!I69</f>
        <v>0</v>
      </c>
      <c r="I67" s="205">
        <f>'[2]31'!J69</f>
        <v>0</v>
      </c>
      <c r="J67" s="205">
        <f>'[2]31'!K69</f>
        <v>0</v>
      </c>
      <c r="K67" s="15">
        <f t="shared" si="3"/>
        <v>39</v>
      </c>
      <c r="L67" s="18">
        <f>frq!C67</f>
        <v>1</v>
      </c>
      <c r="M67" s="167">
        <f t="shared" si="4"/>
        <v>38.6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38.6</v>
      </c>
      <c r="R67" s="18">
        <v>0.4</v>
      </c>
    </row>
    <row r="68" spans="1:18">
      <c r="A68" s="8" t="s">
        <v>110</v>
      </c>
      <c r="B68" s="204">
        <f>'[2]31'!B70</f>
        <v>84</v>
      </c>
      <c r="C68" s="205">
        <f>'[2]31'!C70</f>
        <v>0</v>
      </c>
      <c r="D68" s="205">
        <f>'[2]31'!D70</f>
        <v>0</v>
      </c>
      <c r="E68" s="205">
        <f>'[2]31'!E70</f>
        <v>0</v>
      </c>
      <c r="F68" s="15">
        <f t="shared" si="6"/>
        <v>84</v>
      </c>
      <c r="G68" s="204">
        <f>'[2]31'!H70</f>
        <v>39</v>
      </c>
      <c r="H68" s="205">
        <f>'[2]31'!I70</f>
        <v>0</v>
      </c>
      <c r="I68" s="205">
        <f>'[2]31'!J70</f>
        <v>0</v>
      </c>
      <c r="J68" s="205">
        <f>'[2]31'!K70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38.6</v>
      </c>
      <c r="R68" s="18">
        <v>0.4</v>
      </c>
    </row>
    <row r="69" spans="1:18">
      <c r="A69" s="8" t="s">
        <v>111</v>
      </c>
      <c r="B69" s="204">
        <f>'[2]31'!B71</f>
        <v>84</v>
      </c>
      <c r="C69" s="205">
        <f>'[2]31'!C71</f>
        <v>0</v>
      </c>
      <c r="D69" s="205">
        <f>'[2]31'!D71</f>
        <v>0</v>
      </c>
      <c r="E69" s="205">
        <f>'[2]31'!E71</f>
        <v>0</v>
      </c>
      <c r="F69" s="15">
        <f t="shared" ref="F69:F98" si="16">SUM(B69:E69)</f>
        <v>84</v>
      </c>
      <c r="G69" s="204">
        <f>'[2]31'!H71</f>
        <v>39</v>
      </c>
      <c r="H69" s="205">
        <f>'[2]31'!I71</f>
        <v>0</v>
      </c>
      <c r="I69" s="205">
        <f>'[2]31'!J71</f>
        <v>0</v>
      </c>
      <c r="J69" s="205">
        <f>'[2]31'!K71</f>
        <v>0</v>
      </c>
      <c r="K69" s="15">
        <f t="shared" si="13"/>
        <v>39</v>
      </c>
      <c r="L69" s="18">
        <f>frq!C69</f>
        <v>1</v>
      </c>
      <c r="M69" s="167">
        <f t="shared" si="14"/>
        <v>38.6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38.6</v>
      </c>
      <c r="R69" s="18">
        <v>0.4</v>
      </c>
    </row>
    <row r="70" spans="1:18">
      <c r="A70" s="8" t="s">
        <v>112</v>
      </c>
      <c r="B70" s="204">
        <f>'[2]31'!B72</f>
        <v>84</v>
      </c>
      <c r="C70" s="205">
        <f>'[2]31'!C72</f>
        <v>0</v>
      </c>
      <c r="D70" s="205">
        <f>'[2]31'!D72</f>
        <v>0</v>
      </c>
      <c r="E70" s="205">
        <f>'[2]31'!E72</f>
        <v>0</v>
      </c>
      <c r="F70" s="15">
        <f t="shared" si="16"/>
        <v>84</v>
      </c>
      <c r="G70" s="204">
        <f>'[2]31'!H72</f>
        <v>39</v>
      </c>
      <c r="H70" s="205">
        <f>'[2]31'!I72</f>
        <v>0</v>
      </c>
      <c r="I70" s="205">
        <f>'[2]31'!J72</f>
        <v>0</v>
      </c>
      <c r="J70" s="205">
        <f>'[2]31'!K72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'[2]31'!B73</f>
        <v>84</v>
      </c>
      <c r="C71" s="205">
        <f>'[2]31'!C73</f>
        <v>0</v>
      </c>
      <c r="D71" s="205">
        <f>'[2]31'!D73</f>
        <v>0</v>
      </c>
      <c r="E71" s="205">
        <f>'[2]31'!E73</f>
        <v>0</v>
      </c>
      <c r="F71" s="15">
        <f t="shared" si="16"/>
        <v>84</v>
      </c>
      <c r="G71" s="204">
        <f>'[2]31'!H73</f>
        <v>39</v>
      </c>
      <c r="H71" s="205">
        <f>'[2]31'!I73</f>
        <v>0</v>
      </c>
      <c r="I71" s="205">
        <f>'[2]31'!J73</f>
        <v>0</v>
      </c>
      <c r="J71" s="205">
        <f>'[2]31'!K73</f>
        <v>0</v>
      </c>
      <c r="K71" s="15">
        <f t="shared" si="13"/>
        <v>39</v>
      </c>
      <c r="L71" s="18">
        <f>frq!C71</f>
        <v>1</v>
      </c>
      <c r="M71" s="167">
        <f t="shared" si="14"/>
        <v>38.6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38.6</v>
      </c>
      <c r="R71" s="18">
        <v>0.4</v>
      </c>
    </row>
    <row r="72" spans="1:18">
      <c r="A72" s="8" t="s">
        <v>114</v>
      </c>
      <c r="B72" s="204">
        <f>'[2]31'!B74</f>
        <v>84</v>
      </c>
      <c r="C72" s="205">
        <f>'[2]31'!C74</f>
        <v>0</v>
      </c>
      <c r="D72" s="205">
        <f>'[2]31'!D74</f>
        <v>0</v>
      </c>
      <c r="E72" s="205">
        <f>'[2]31'!E74</f>
        <v>0</v>
      </c>
      <c r="F72" s="15">
        <f t="shared" si="16"/>
        <v>84</v>
      </c>
      <c r="G72" s="204">
        <f>'[2]31'!H74</f>
        <v>39</v>
      </c>
      <c r="H72" s="205">
        <f>'[2]31'!I74</f>
        <v>0</v>
      </c>
      <c r="I72" s="205">
        <f>'[2]31'!J74</f>
        <v>0</v>
      </c>
      <c r="J72" s="205">
        <f>'[2]31'!K74</f>
        <v>0</v>
      </c>
      <c r="K72" s="15">
        <f t="shared" si="13"/>
        <v>39</v>
      </c>
      <c r="L72" s="18">
        <f>frq!C72</f>
        <v>1</v>
      </c>
      <c r="M72" s="167">
        <f t="shared" si="14"/>
        <v>38.6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38.6</v>
      </c>
      <c r="R72" s="18">
        <v>0.4</v>
      </c>
    </row>
    <row r="73" spans="1:18">
      <c r="A73" s="8" t="s">
        <v>115</v>
      </c>
      <c r="B73" s="204">
        <f>'[2]31'!B75</f>
        <v>84</v>
      </c>
      <c r="C73" s="205">
        <f>'[2]31'!C75</f>
        <v>0</v>
      </c>
      <c r="D73" s="205">
        <f>'[2]31'!D75</f>
        <v>0</v>
      </c>
      <c r="E73" s="205">
        <f>'[2]31'!E75</f>
        <v>0</v>
      </c>
      <c r="F73" s="15">
        <f t="shared" si="16"/>
        <v>84</v>
      </c>
      <c r="G73" s="204">
        <f>'[2]31'!H75</f>
        <v>39</v>
      </c>
      <c r="H73" s="205">
        <f>'[2]31'!I75</f>
        <v>0</v>
      </c>
      <c r="I73" s="205">
        <f>'[2]31'!J75</f>
        <v>0</v>
      </c>
      <c r="J73" s="205">
        <f>'[2]31'!K75</f>
        <v>0</v>
      </c>
      <c r="K73" s="15">
        <f t="shared" si="13"/>
        <v>39</v>
      </c>
      <c r="L73" s="18">
        <f>frq!C73</f>
        <v>1</v>
      </c>
      <c r="M73" s="167">
        <f t="shared" si="14"/>
        <v>38.6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38.6</v>
      </c>
      <c r="R73" s="18">
        <v>0.4</v>
      </c>
    </row>
    <row r="74" spans="1:18">
      <c r="A74" s="8" t="s">
        <v>116</v>
      </c>
      <c r="B74" s="204">
        <f>'[2]31'!B76</f>
        <v>84</v>
      </c>
      <c r="C74" s="205">
        <f>'[2]31'!C76</f>
        <v>0</v>
      </c>
      <c r="D74" s="205">
        <f>'[2]31'!D76</f>
        <v>0</v>
      </c>
      <c r="E74" s="205">
        <f>'[2]31'!E76</f>
        <v>0</v>
      </c>
      <c r="F74" s="15">
        <f t="shared" si="16"/>
        <v>84</v>
      </c>
      <c r="G74" s="204">
        <f>'[2]31'!H76</f>
        <v>39</v>
      </c>
      <c r="H74" s="205">
        <f>'[2]31'!I76</f>
        <v>0</v>
      </c>
      <c r="I74" s="205">
        <f>'[2]31'!J76</f>
        <v>0</v>
      </c>
      <c r="J74" s="205">
        <f>'[2]31'!K76</f>
        <v>0</v>
      </c>
      <c r="K74" s="15">
        <f t="shared" si="13"/>
        <v>39</v>
      </c>
      <c r="L74" s="18">
        <f>frq!C74</f>
        <v>1</v>
      </c>
      <c r="M74" s="167">
        <f t="shared" si="14"/>
        <v>38.6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38.6</v>
      </c>
      <c r="R74" s="18">
        <v>0.4</v>
      </c>
    </row>
    <row r="75" spans="1:18">
      <c r="A75" s="8" t="s">
        <v>117</v>
      </c>
      <c r="B75" s="204">
        <f>'[2]31'!B77</f>
        <v>84</v>
      </c>
      <c r="C75" s="205">
        <f>'[2]31'!C77</f>
        <v>0</v>
      </c>
      <c r="D75" s="205">
        <f>'[2]31'!D77</f>
        <v>0</v>
      </c>
      <c r="E75" s="205">
        <f>'[2]31'!E77</f>
        <v>0</v>
      </c>
      <c r="F75" s="15">
        <f t="shared" si="16"/>
        <v>84</v>
      </c>
      <c r="G75" s="204">
        <f>'[2]31'!H77</f>
        <v>39</v>
      </c>
      <c r="H75" s="205">
        <f>'[2]31'!I77</f>
        <v>0</v>
      </c>
      <c r="I75" s="205">
        <f>'[2]31'!J77</f>
        <v>0</v>
      </c>
      <c r="J75" s="205">
        <f>'[2]31'!K77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'[2]31'!B78</f>
        <v>84</v>
      </c>
      <c r="C76" s="205">
        <f>'[2]31'!C78</f>
        <v>0</v>
      </c>
      <c r="D76" s="205">
        <f>'[2]31'!D78</f>
        <v>0</v>
      </c>
      <c r="E76" s="205">
        <f>'[2]31'!E78</f>
        <v>0</v>
      </c>
      <c r="F76" s="15">
        <f t="shared" si="16"/>
        <v>84</v>
      </c>
      <c r="G76" s="204">
        <f>'[2]31'!H78</f>
        <v>39</v>
      </c>
      <c r="H76" s="205">
        <f>'[2]31'!I78</f>
        <v>0</v>
      </c>
      <c r="I76" s="205">
        <f>'[2]31'!J78</f>
        <v>0</v>
      </c>
      <c r="J76" s="205">
        <f>'[2]31'!K78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'[2]31'!B79</f>
        <v>84</v>
      </c>
      <c r="C77" s="205">
        <f>'[2]31'!C79</f>
        <v>0</v>
      </c>
      <c r="D77" s="205">
        <f>'[2]31'!D79</f>
        <v>0</v>
      </c>
      <c r="E77" s="205">
        <f>'[2]31'!E79</f>
        <v>0</v>
      </c>
      <c r="F77" s="15">
        <f t="shared" si="16"/>
        <v>84</v>
      </c>
      <c r="G77" s="204">
        <f>'[2]31'!H79</f>
        <v>39</v>
      </c>
      <c r="H77" s="205">
        <f>'[2]31'!I79</f>
        <v>0</v>
      </c>
      <c r="I77" s="205">
        <f>'[2]31'!J79</f>
        <v>0</v>
      </c>
      <c r="J77" s="205">
        <f>'[2]31'!K79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'[2]31'!B80</f>
        <v>84</v>
      </c>
      <c r="C78" s="205">
        <f>'[2]31'!C80</f>
        <v>0</v>
      </c>
      <c r="D78" s="205">
        <f>'[2]31'!D80</f>
        <v>0</v>
      </c>
      <c r="E78" s="205">
        <f>'[2]31'!E80</f>
        <v>0</v>
      </c>
      <c r="F78" s="15">
        <f t="shared" si="16"/>
        <v>84</v>
      </c>
      <c r="G78" s="204">
        <f>'[2]31'!H80</f>
        <v>40</v>
      </c>
      <c r="H78" s="205">
        <f>'[2]31'!I80</f>
        <v>0</v>
      </c>
      <c r="I78" s="205">
        <f>'[2]31'!J80</f>
        <v>0</v>
      </c>
      <c r="J78" s="205">
        <f>'[2]31'!K80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204">
        <f>'[2]31'!B81</f>
        <v>84</v>
      </c>
      <c r="C79" s="205">
        <f>'[2]31'!C81</f>
        <v>0</v>
      </c>
      <c r="D79" s="205">
        <f>'[2]31'!D81</f>
        <v>0</v>
      </c>
      <c r="E79" s="205">
        <f>'[2]31'!E81</f>
        <v>0</v>
      </c>
      <c r="F79" s="15">
        <f t="shared" si="16"/>
        <v>84</v>
      </c>
      <c r="G79" s="204">
        <f>'[2]31'!H81</f>
        <v>40</v>
      </c>
      <c r="H79" s="205">
        <f>'[2]31'!I81</f>
        <v>0</v>
      </c>
      <c r="I79" s="205">
        <f>'[2]31'!J81</f>
        <v>0</v>
      </c>
      <c r="J79" s="205">
        <f>'[2]31'!K81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204">
        <f>'[2]31'!B82</f>
        <v>84</v>
      </c>
      <c r="C80" s="205">
        <f>'[2]31'!C82</f>
        <v>0</v>
      </c>
      <c r="D80" s="205">
        <f>'[2]31'!D82</f>
        <v>0</v>
      </c>
      <c r="E80" s="205">
        <f>'[2]31'!E82</f>
        <v>0</v>
      </c>
      <c r="F80" s="15">
        <f t="shared" si="16"/>
        <v>84</v>
      </c>
      <c r="G80" s="204">
        <f>'[2]31'!H82</f>
        <v>40</v>
      </c>
      <c r="H80" s="205">
        <f>'[2]31'!I82</f>
        <v>0</v>
      </c>
      <c r="I80" s="205">
        <f>'[2]31'!J82</f>
        <v>0</v>
      </c>
      <c r="J80" s="205">
        <f>'[2]31'!K82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204">
        <f>'[2]31'!B83</f>
        <v>84</v>
      </c>
      <c r="C81" s="205">
        <f>'[2]31'!C83</f>
        <v>0</v>
      </c>
      <c r="D81" s="205">
        <f>'[2]31'!D83</f>
        <v>0</v>
      </c>
      <c r="E81" s="205">
        <f>'[2]31'!E83</f>
        <v>0</v>
      </c>
      <c r="F81" s="15">
        <f t="shared" si="16"/>
        <v>84</v>
      </c>
      <c r="G81" s="204">
        <f>'[2]31'!H83</f>
        <v>40</v>
      </c>
      <c r="H81" s="205">
        <f>'[2]31'!I83</f>
        <v>0</v>
      </c>
      <c r="I81" s="205">
        <f>'[2]31'!J83</f>
        <v>0</v>
      </c>
      <c r="J81" s="205">
        <f>'[2]31'!K83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204">
        <f>'[2]31'!B84</f>
        <v>84</v>
      </c>
      <c r="C82" s="205">
        <f>'[2]31'!C84</f>
        <v>0</v>
      </c>
      <c r="D82" s="205">
        <f>'[2]31'!D84</f>
        <v>0</v>
      </c>
      <c r="E82" s="205">
        <f>'[2]31'!E84</f>
        <v>0</v>
      </c>
      <c r="F82" s="15">
        <f t="shared" si="16"/>
        <v>84</v>
      </c>
      <c r="G82" s="204">
        <f>'[2]31'!H84</f>
        <v>40</v>
      </c>
      <c r="H82" s="205">
        <f>'[2]31'!I84</f>
        <v>0</v>
      </c>
      <c r="I82" s="205">
        <f>'[2]31'!J84</f>
        <v>0</v>
      </c>
      <c r="J82" s="205">
        <f>'[2]31'!K84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204">
        <f>'[2]31'!B85</f>
        <v>84</v>
      </c>
      <c r="C83" s="205">
        <f>'[2]31'!C85</f>
        <v>0</v>
      </c>
      <c r="D83" s="205">
        <f>'[2]31'!D85</f>
        <v>0</v>
      </c>
      <c r="E83" s="205">
        <f>'[2]31'!E85</f>
        <v>0</v>
      </c>
      <c r="F83" s="15">
        <f t="shared" si="16"/>
        <v>84</v>
      </c>
      <c r="G83" s="204">
        <f>'[2]31'!H85</f>
        <v>40</v>
      </c>
      <c r="H83" s="205">
        <f>'[2]31'!I85</f>
        <v>0</v>
      </c>
      <c r="I83" s="205">
        <f>'[2]31'!J85</f>
        <v>0</v>
      </c>
      <c r="J83" s="205">
        <f>'[2]31'!K85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204">
        <f>'[2]31'!B86</f>
        <v>84</v>
      </c>
      <c r="C84" s="205">
        <f>'[2]31'!C86</f>
        <v>0</v>
      </c>
      <c r="D84" s="205">
        <f>'[2]31'!D86</f>
        <v>0</v>
      </c>
      <c r="E84" s="205">
        <f>'[2]31'!E86</f>
        <v>0</v>
      </c>
      <c r="F84" s="15">
        <f t="shared" si="16"/>
        <v>84</v>
      </c>
      <c r="G84" s="204">
        <f>'[2]31'!H86</f>
        <v>40</v>
      </c>
      <c r="H84" s="205">
        <f>'[2]31'!I86</f>
        <v>0</v>
      </c>
      <c r="I84" s="205">
        <f>'[2]31'!J86</f>
        <v>0</v>
      </c>
      <c r="J84" s="205">
        <f>'[2]31'!K86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204">
        <f>'[2]31'!B87</f>
        <v>84</v>
      </c>
      <c r="C85" s="205">
        <f>'[2]31'!C87</f>
        <v>0</v>
      </c>
      <c r="D85" s="205">
        <f>'[2]31'!D87</f>
        <v>0</v>
      </c>
      <c r="E85" s="205">
        <f>'[2]31'!E87</f>
        <v>0</v>
      </c>
      <c r="F85" s="15">
        <f t="shared" si="16"/>
        <v>84</v>
      </c>
      <c r="G85" s="204">
        <f>'[2]31'!H87</f>
        <v>40</v>
      </c>
      <c r="H85" s="205">
        <f>'[2]31'!I87</f>
        <v>0</v>
      </c>
      <c r="I85" s="205">
        <f>'[2]31'!J87</f>
        <v>0</v>
      </c>
      <c r="J85" s="205">
        <f>'[2]31'!K87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204">
        <f>'[2]31'!B88</f>
        <v>84</v>
      </c>
      <c r="C86" s="205">
        <f>'[2]31'!C88</f>
        <v>0</v>
      </c>
      <c r="D86" s="205">
        <f>'[2]31'!D88</f>
        <v>0</v>
      </c>
      <c r="E86" s="205">
        <f>'[2]31'!E88</f>
        <v>0</v>
      </c>
      <c r="F86" s="15">
        <f t="shared" si="16"/>
        <v>84</v>
      </c>
      <c r="G86" s="204">
        <f>'[2]31'!H88</f>
        <v>40</v>
      </c>
      <c r="H86" s="205">
        <f>'[2]31'!I88</f>
        <v>0</v>
      </c>
      <c r="I86" s="205">
        <f>'[2]31'!J88</f>
        <v>0</v>
      </c>
      <c r="J86" s="205">
        <f>'[2]31'!K88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204">
        <f>'[2]31'!B89</f>
        <v>84</v>
      </c>
      <c r="C87" s="205">
        <f>'[2]31'!C89</f>
        <v>0</v>
      </c>
      <c r="D87" s="205">
        <f>'[2]31'!D89</f>
        <v>0</v>
      </c>
      <c r="E87" s="205">
        <f>'[2]31'!E89</f>
        <v>0</v>
      </c>
      <c r="F87" s="15">
        <f t="shared" si="16"/>
        <v>84</v>
      </c>
      <c r="G87" s="204">
        <f>'[2]31'!H89</f>
        <v>39</v>
      </c>
      <c r="H87" s="205">
        <f>'[2]31'!I89</f>
        <v>0</v>
      </c>
      <c r="I87" s="205">
        <f>'[2]31'!J89</f>
        <v>0</v>
      </c>
      <c r="J87" s="205">
        <f>'[2]31'!K89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'[2]31'!B90</f>
        <v>84</v>
      </c>
      <c r="C88" s="205">
        <f>'[2]31'!C90</f>
        <v>0</v>
      </c>
      <c r="D88" s="205">
        <f>'[2]31'!D90</f>
        <v>0</v>
      </c>
      <c r="E88" s="205">
        <f>'[2]31'!E90</f>
        <v>0</v>
      </c>
      <c r="F88" s="15">
        <f t="shared" si="16"/>
        <v>84</v>
      </c>
      <c r="G88" s="204">
        <f>'[2]31'!H90</f>
        <v>39</v>
      </c>
      <c r="H88" s="205">
        <f>'[2]31'!I90</f>
        <v>0</v>
      </c>
      <c r="I88" s="205">
        <f>'[2]31'!J90</f>
        <v>0</v>
      </c>
      <c r="J88" s="205">
        <f>'[2]31'!K90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'[2]31'!B91</f>
        <v>84</v>
      </c>
      <c r="C89" s="205">
        <f>'[2]31'!C91</f>
        <v>0</v>
      </c>
      <c r="D89" s="205">
        <f>'[2]31'!D91</f>
        <v>0</v>
      </c>
      <c r="E89" s="205">
        <f>'[2]31'!E91</f>
        <v>0</v>
      </c>
      <c r="F89" s="15">
        <f t="shared" si="16"/>
        <v>84</v>
      </c>
      <c r="G89" s="204">
        <f>'[2]31'!H91</f>
        <v>39</v>
      </c>
      <c r="H89" s="205">
        <f>'[2]31'!I91</f>
        <v>0</v>
      </c>
      <c r="I89" s="205">
        <f>'[2]31'!J91</f>
        <v>0</v>
      </c>
      <c r="J89" s="205">
        <f>'[2]31'!K91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'[2]31'!B92</f>
        <v>84</v>
      </c>
      <c r="C90" s="205">
        <f>'[2]31'!C92</f>
        <v>0</v>
      </c>
      <c r="D90" s="205">
        <f>'[2]31'!D92</f>
        <v>0</v>
      </c>
      <c r="E90" s="205">
        <f>'[2]31'!E92</f>
        <v>0</v>
      </c>
      <c r="F90" s="15">
        <f t="shared" si="16"/>
        <v>84</v>
      </c>
      <c r="G90" s="204">
        <f>'[2]31'!H92</f>
        <v>39</v>
      </c>
      <c r="H90" s="205">
        <f>'[2]31'!I92</f>
        <v>0</v>
      </c>
      <c r="I90" s="205">
        <f>'[2]31'!J92</f>
        <v>0</v>
      </c>
      <c r="J90" s="205">
        <f>'[2]31'!K92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'[2]31'!B93</f>
        <v>84</v>
      </c>
      <c r="C91" s="205">
        <f>'[2]31'!C93</f>
        <v>0</v>
      </c>
      <c r="D91" s="205">
        <f>'[2]31'!D93</f>
        <v>0</v>
      </c>
      <c r="E91" s="205">
        <f>'[2]31'!E93</f>
        <v>0</v>
      </c>
      <c r="F91" s="15">
        <f t="shared" si="16"/>
        <v>84</v>
      </c>
      <c r="G91" s="204">
        <f>'[2]31'!H93</f>
        <v>39</v>
      </c>
      <c r="H91" s="205">
        <f>'[2]31'!I93</f>
        <v>0</v>
      </c>
      <c r="I91" s="205">
        <f>'[2]31'!J93</f>
        <v>0</v>
      </c>
      <c r="J91" s="205">
        <f>'[2]31'!K93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'[2]31'!B94</f>
        <v>84</v>
      </c>
      <c r="C92" s="205">
        <f>'[2]31'!C94</f>
        <v>0</v>
      </c>
      <c r="D92" s="205">
        <f>'[2]31'!D94</f>
        <v>0</v>
      </c>
      <c r="E92" s="205">
        <f>'[2]31'!E94</f>
        <v>0</v>
      </c>
      <c r="F92" s="15">
        <f t="shared" si="16"/>
        <v>84</v>
      </c>
      <c r="G92" s="204">
        <f>'[2]31'!H94</f>
        <v>39</v>
      </c>
      <c r="H92" s="205">
        <f>'[2]31'!I94</f>
        <v>0</v>
      </c>
      <c r="I92" s="205">
        <f>'[2]31'!J94</f>
        <v>0</v>
      </c>
      <c r="J92" s="205">
        <f>'[2]31'!K94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'[2]31'!B95</f>
        <v>84</v>
      </c>
      <c r="C93" s="205">
        <f>'[2]31'!C95</f>
        <v>0</v>
      </c>
      <c r="D93" s="205">
        <f>'[2]31'!D95</f>
        <v>0</v>
      </c>
      <c r="E93" s="205">
        <f>'[2]31'!E95</f>
        <v>0</v>
      </c>
      <c r="F93" s="15">
        <f t="shared" si="16"/>
        <v>84</v>
      </c>
      <c r="G93" s="204">
        <f>'[2]31'!H95</f>
        <v>39</v>
      </c>
      <c r="H93" s="205">
        <f>'[2]31'!I95</f>
        <v>0</v>
      </c>
      <c r="I93" s="205">
        <f>'[2]31'!J95</f>
        <v>0</v>
      </c>
      <c r="J93" s="205">
        <f>'[2]31'!K95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'[2]31'!B96</f>
        <v>84</v>
      </c>
      <c r="C94" s="205">
        <f>'[2]31'!C96</f>
        <v>0</v>
      </c>
      <c r="D94" s="205">
        <f>'[2]31'!D96</f>
        <v>0</v>
      </c>
      <c r="E94" s="205">
        <f>'[2]31'!E96</f>
        <v>0</v>
      </c>
      <c r="F94" s="15">
        <f t="shared" si="16"/>
        <v>84</v>
      </c>
      <c r="G94" s="204">
        <f>'[2]31'!H96</f>
        <v>39</v>
      </c>
      <c r="H94" s="205">
        <f>'[2]31'!I96</f>
        <v>0</v>
      </c>
      <c r="I94" s="205">
        <f>'[2]31'!J96</f>
        <v>0</v>
      </c>
      <c r="J94" s="205">
        <f>'[2]31'!K96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'[2]31'!B97</f>
        <v>84</v>
      </c>
      <c r="C95" s="205">
        <f>'[2]31'!C97</f>
        <v>0</v>
      </c>
      <c r="D95" s="205">
        <f>'[2]31'!D97</f>
        <v>0</v>
      </c>
      <c r="E95" s="205">
        <f>'[2]31'!E97</f>
        <v>0</v>
      </c>
      <c r="F95" s="15">
        <f t="shared" si="16"/>
        <v>84</v>
      </c>
      <c r="G95" s="204">
        <f>'[2]31'!H97</f>
        <v>39</v>
      </c>
      <c r="H95" s="205">
        <f>'[2]31'!I97</f>
        <v>0</v>
      </c>
      <c r="I95" s="205">
        <f>'[2]31'!J97</f>
        <v>0</v>
      </c>
      <c r="J95" s="205">
        <f>'[2]31'!K97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'[2]31'!B98</f>
        <v>84</v>
      </c>
      <c r="C96" s="205">
        <f>'[2]31'!C98</f>
        <v>0</v>
      </c>
      <c r="D96" s="205">
        <f>'[2]31'!D98</f>
        <v>0</v>
      </c>
      <c r="E96" s="205">
        <f>'[2]31'!E98</f>
        <v>0</v>
      </c>
      <c r="F96" s="15">
        <f t="shared" si="16"/>
        <v>84</v>
      </c>
      <c r="G96" s="204">
        <f>'[2]31'!H98</f>
        <v>39</v>
      </c>
      <c r="H96" s="205">
        <f>'[2]31'!I98</f>
        <v>0</v>
      </c>
      <c r="I96" s="205">
        <f>'[2]31'!J98</f>
        <v>0</v>
      </c>
      <c r="J96" s="205">
        <f>'[2]31'!K98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'[2]31'!B99</f>
        <v>84</v>
      </c>
      <c r="C97" s="205">
        <f>'[2]31'!C99</f>
        <v>0</v>
      </c>
      <c r="D97" s="205">
        <f>'[2]31'!D99</f>
        <v>0</v>
      </c>
      <c r="E97" s="205">
        <f>'[2]31'!E99</f>
        <v>0</v>
      </c>
      <c r="F97" s="15">
        <f t="shared" si="16"/>
        <v>84</v>
      </c>
      <c r="G97" s="204">
        <f>'[2]31'!H99</f>
        <v>39</v>
      </c>
      <c r="H97" s="205">
        <f>'[2]31'!I99</f>
        <v>0</v>
      </c>
      <c r="I97" s="205">
        <f>'[2]31'!J99</f>
        <v>0</v>
      </c>
      <c r="J97" s="205">
        <f>'[2]31'!K99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'[2]31'!B100</f>
        <v>84</v>
      </c>
      <c r="C98" s="205">
        <f>'[2]31'!C100</f>
        <v>0</v>
      </c>
      <c r="D98" s="205">
        <f>'[2]31'!D100</f>
        <v>0</v>
      </c>
      <c r="E98" s="205">
        <f>'[2]31'!E100</f>
        <v>0</v>
      </c>
      <c r="F98" s="15">
        <f t="shared" si="16"/>
        <v>84</v>
      </c>
      <c r="G98" s="204">
        <f>'[2]31'!H100</f>
        <v>39</v>
      </c>
      <c r="H98" s="205">
        <f>'[2]31'!I100</f>
        <v>0</v>
      </c>
      <c r="I98" s="205">
        <f>'[2]31'!J100</f>
        <v>0</v>
      </c>
      <c r="J98" s="205">
        <f>'[2]31'!K100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0.93825000000000003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0.93825000000000003</v>
      </c>
      <c r="L99" s="171">
        <f t="shared" si="17"/>
        <v>2.4E-2</v>
      </c>
      <c r="M99" s="171">
        <f t="shared" si="17"/>
        <v>0.92864999999999853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0.92864999999999853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3" t="s">
        <v>173</v>
      </c>
      <c r="AX1" s="233"/>
      <c r="AY1" s="233"/>
      <c r="AZ1" s="233"/>
      <c r="BA1" s="233"/>
      <c r="BB1" s="233"/>
      <c r="BD1" s="233" t="s">
        <v>174</v>
      </c>
      <c r="BE1" s="233"/>
      <c r="BF1" s="233"/>
      <c r="BG1" s="233"/>
      <c r="BH1" s="233"/>
      <c r="BI1" s="233"/>
      <c r="BL1" s="8" t="s">
        <v>203</v>
      </c>
      <c r="BM1" s="8" t="s">
        <v>204</v>
      </c>
      <c r="BN1" s="233" t="s">
        <v>374</v>
      </c>
      <c r="BO1" s="233"/>
      <c r="BP1" s="234" t="s">
        <v>373</v>
      </c>
      <c r="BQ1" s="23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1040</v>
      </c>
      <c r="G3" s="16">
        <f>'[3]31'!G5</f>
        <v>0</v>
      </c>
      <c r="H3" s="17">
        <f>SUM(B3:G3)</f>
        <v>1360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1040</v>
      </c>
      <c r="G4" s="16">
        <f>'[3]31'!G6</f>
        <v>0</v>
      </c>
      <c r="H4" s="17">
        <f>SUM(B4:G4)</f>
        <v>1360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1040</v>
      </c>
      <c r="G5" s="16">
        <f>'[3]31'!G7</f>
        <v>0</v>
      </c>
      <c r="H5" s="17">
        <f t="shared" ref="H5:H68" si="27">SUM(B5:G5)</f>
        <v>1360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1040</v>
      </c>
      <c r="G6" s="16">
        <f>'[3]31'!G8</f>
        <v>0</v>
      </c>
      <c r="H6" s="17">
        <f t="shared" si="27"/>
        <v>1360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1040</v>
      </c>
      <c r="G7" s="16">
        <f>'[3]31'!G9</f>
        <v>0</v>
      </c>
      <c r="H7" s="17">
        <f t="shared" si="27"/>
        <v>1360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1040</v>
      </c>
      <c r="G8" s="16">
        <f>'[3]31'!G10</f>
        <v>0</v>
      </c>
      <c r="H8" s="17">
        <f t="shared" si="27"/>
        <v>1360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1040</v>
      </c>
      <c r="G9" s="16">
        <f>'[3]31'!G11</f>
        <v>0</v>
      </c>
      <c r="H9" s="17">
        <f t="shared" si="27"/>
        <v>1360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1040</v>
      </c>
      <c r="G10" s="16">
        <f>'[3]31'!G12</f>
        <v>0</v>
      </c>
      <c r="H10" s="17">
        <f t="shared" si="27"/>
        <v>1360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1040</v>
      </c>
      <c r="G11" s="16">
        <f>'[3]31'!G13</f>
        <v>0</v>
      </c>
      <c r="H11" s="17">
        <f t="shared" si="27"/>
        <v>1360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1040</v>
      </c>
      <c r="G12" s="16">
        <f>'[3]31'!G14</f>
        <v>0</v>
      </c>
      <c r="H12" s="17">
        <f t="shared" si="27"/>
        <v>1360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1040</v>
      </c>
      <c r="G13" s="16">
        <f>'[3]31'!G15</f>
        <v>0</v>
      </c>
      <c r="H13" s="17">
        <f t="shared" si="27"/>
        <v>1360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1040</v>
      </c>
      <c r="G14" s="16">
        <f>'[3]31'!G16</f>
        <v>0</v>
      </c>
      <c r="H14" s="17">
        <f t="shared" si="27"/>
        <v>1360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1040</v>
      </c>
      <c r="G15" s="16">
        <f>'[3]31'!G17</f>
        <v>0</v>
      </c>
      <c r="H15" s="17">
        <f t="shared" si="27"/>
        <v>1360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1040</v>
      </c>
      <c r="G16" s="16">
        <f>'[3]31'!G18</f>
        <v>0</v>
      </c>
      <c r="H16" s="17">
        <f t="shared" si="27"/>
        <v>1360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1040</v>
      </c>
      <c r="G17" s="16">
        <f>'[3]31'!G19</f>
        <v>0</v>
      </c>
      <c r="H17" s="17">
        <f t="shared" si="27"/>
        <v>1360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1040</v>
      </c>
      <c r="G18" s="16">
        <f>'[3]31'!G20</f>
        <v>0</v>
      </c>
      <c r="H18" s="17">
        <f t="shared" si="27"/>
        <v>1360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1040</v>
      </c>
      <c r="G19" s="16">
        <f>'[3]31'!G21</f>
        <v>0</v>
      </c>
      <c r="H19" s="17">
        <f t="shared" si="27"/>
        <v>1360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1040</v>
      </c>
      <c r="G20" s="16">
        <f>'[3]31'!G22</f>
        <v>0</v>
      </c>
      <c r="H20" s="17">
        <f t="shared" si="27"/>
        <v>1360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1040</v>
      </c>
      <c r="G21" s="16">
        <f>'[3]31'!G23</f>
        <v>0</v>
      </c>
      <c r="H21" s="17">
        <f t="shared" si="27"/>
        <v>1360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1040</v>
      </c>
      <c r="G22" s="16">
        <f>'[3]31'!G24</f>
        <v>0</v>
      </c>
      <c r="H22" s="17">
        <f t="shared" si="27"/>
        <v>1360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1040</v>
      </c>
      <c r="G23" s="16">
        <f>'[3]31'!G25</f>
        <v>0</v>
      </c>
      <c r="H23" s="17">
        <f t="shared" si="27"/>
        <v>1360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1040</v>
      </c>
      <c r="G24" s="16">
        <f>'[3]31'!G26</f>
        <v>0</v>
      </c>
      <c r="H24" s="17">
        <f t="shared" si="27"/>
        <v>1360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1040</v>
      </c>
      <c r="G25" s="16">
        <f>'[3]31'!G27</f>
        <v>0</v>
      </c>
      <c r="H25" s="17">
        <f t="shared" si="27"/>
        <v>1360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1040</v>
      </c>
      <c r="G26" s="16">
        <f>'[3]31'!G28</f>
        <v>0</v>
      </c>
      <c r="H26" s="17">
        <f t="shared" si="27"/>
        <v>1360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1040</v>
      </c>
      <c r="G27" s="16">
        <f>'[3]31'!G29</f>
        <v>0</v>
      </c>
      <c r="H27" s="17">
        <f t="shared" si="27"/>
        <v>1360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1040</v>
      </c>
      <c r="G28" s="16">
        <f>'[3]31'!G30</f>
        <v>0</v>
      </c>
      <c r="H28" s="17">
        <f t="shared" si="27"/>
        <v>1360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</v>
      </c>
      <c r="AE28" s="8">
        <f t="shared" si="11"/>
        <v>25.3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25.3</v>
      </c>
      <c r="AL28" s="8">
        <f t="shared" si="31"/>
        <v>219.39999999999998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219.39999999999998</v>
      </c>
      <c r="AT28" s="8">
        <v>25.3</v>
      </c>
      <c r="AU28" s="8">
        <v>25.3</v>
      </c>
      <c r="AW28" s="207">
        <v>25.3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25.3</v>
      </c>
      <c r="BD28" s="207">
        <v>25.3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25.3</v>
      </c>
      <c r="BL28" s="8">
        <f t="shared" si="21"/>
        <v>25.3</v>
      </c>
      <c r="BM28" s="8">
        <f t="shared" si="22"/>
        <v>25.3</v>
      </c>
      <c r="BN28" s="8">
        <f t="shared" si="23"/>
        <v>25.3</v>
      </c>
      <c r="BO28" s="8">
        <f t="shared" si="24"/>
        <v>25.3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1040</v>
      </c>
      <c r="G29" s="16">
        <f>'[3]31'!G31</f>
        <v>0</v>
      </c>
      <c r="H29" s="17">
        <f t="shared" si="27"/>
        <v>1360</v>
      </c>
      <c r="I29" s="15">
        <f>'[3]31'!J31</f>
        <v>270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23.72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23.72</v>
      </c>
      <c r="AE29" s="8">
        <f t="shared" si="11"/>
        <v>23.72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23.72</v>
      </c>
      <c r="AL29" s="8">
        <f t="shared" si="31"/>
        <v>222.56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222.56</v>
      </c>
      <c r="AT29" s="8">
        <v>23.72</v>
      </c>
      <c r="AU29" s="8">
        <v>23.72</v>
      </c>
      <c r="AW29" s="207">
        <v>23.72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23.72</v>
      </c>
      <c r="BD29" s="207">
        <v>23.72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23.72</v>
      </c>
      <c r="BL29" s="8">
        <f t="shared" si="21"/>
        <v>23.72</v>
      </c>
      <c r="BM29" s="8">
        <f t="shared" si="22"/>
        <v>23.72</v>
      </c>
      <c r="BN29" s="8">
        <f t="shared" si="23"/>
        <v>23.72</v>
      </c>
      <c r="BO29" s="8">
        <f t="shared" si="24"/>
        <v>23.72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1040</v>
      </c>
      <c r="G30" s="16">
        <f>'[3]31'!G32</f>
        <v>0</v>
      </c>
      <c r="H30" s="17">
        <f t="shared" si="27"/>
        <v>1360</v>
      </c>
      <c r="I30" s="15">
        <f>'[3]31'!J32</f>
        <v>270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23.72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23.72</v>
      </c>
      <c r="AE30" s="8">
        <f t="shared" si="11"/>
        <v>23.72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23.72</v>
      </c>
      <c r="AL30" s="8">
        <f t="shared" si="31"/>
        <v>222.56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222.56</v>
      </c>
      <c r="AT30" s="8">
        <v>23.72</v>
      </c>
      <c r="AU30" s="8">
        <v>23.72</v>
      </c>
      <c r="AW30" s="207">
        <v>23.72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23.72</v>
      </c>
      <c r="BD30" s="207">
        <v>23.72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23.72</v>
      </c>
      <c r="BL30" s="8">
        <f t="shared" si="21"/>
        <v>23.72</v>
      </c>
      <c r="BM30" s="8">
        <f t="shared" si="22"/>
        <v>23.72</v>
      </c>
      <c r="BN30" s="8">
        <f t="shared" si="23"/>
        <v>23.72</v>
      </c>
      <c r="BO30" s="8">
        <f t="shared" si="24"/>
        <v>23.72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1040</v>
      </c>
      <c r="G31" s="16">
        <f>'[3]31'!G33</f>
        <v>0</v>
      </c>
      <c r="H31" s="17">
        <f t="shared" si="27"/>
        <v>1360</v>
      </c>
      <c r="I31" s="15">
        <f>'[3]31'!J33</f>
        <v>270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15.72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15.72</v>
      </c>
      <c r="AE31" s="8">
        <f t="shared" si="11"/>
        <v>15.72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15.72</v>
      </c>
      <c r="AL31" s="8">
        <f t="shared" si="31"/>
        <v>238.56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238.56</v>
      </c>
      <c r="AT31" s="8">
        <v>15.72</v>
      </c>
      <c r="AU31" s="8">
        <v>15.72</v>
      </c>
      <c r="AW31" s="207">
        <v>15.72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15.72</v>
      </c>
      <c r="BD31" s="207">
        <v>15.72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15.72</v>
      </c>
      <c r="BL31" s="8">
        <f t="shared" si="21"/>
        <v>15.72</v>
      </c>
      <c r="BM31" s="8">
        <f t="shared" si="22"/>
        <v>15.72</v>
      </c>
      <c r="BN31" s="8">
        <f t="shared" si="23"/>
        <v>15.72</v>
      </c>
      <c r="BO31" s="8">
        <f t="shared" si="24"/>
        <v>15.72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1040</v>
      </c>
      <c r="G32" s="16">
        <f>'[3]31'!G34</f>
        <v>0</v>
      </c>
      <c r="H32" s="17">
        <f t="shared" si="27"/>
        <v>1360</v>
      </c>
      <c r="I32" s="15">
        <f>'[3]31'!J34</f>
        <v>270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15.22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15.22</v>
      </c>
      <c r="AE32" s="8">
        <f t="shared" si="11"/>
        <v>15.22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15.22</v>
      </c>
      <c r="AL32" s="8">
        <f t="shared" si="31"/>
        <v>239.56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239.56</v>
      </c>
      <c r="AT32" s="8">
        <v>15.22</v>
      </c>
      <c r="AU32" s="8">
        <v>15.22</v>
      </c>
      <c r="AW32" s="207">
        <v>15.22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15.22</v>
      </c>
      <c r="BD32" s="207">
        <v>15.22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15.22</v>
      </c>
      <c r="BL32" s="8">
        <f t="shared" si="21"/>
        <v>15.22</v>
      </c>
      <c r="BM32" s="8">
        <f t="shared" si="22"/>
        <v>15.22</v>
      </c>
      <c r="BN32" s="8">
        <f t="shared" si="23"/>
        <v>15.22</v>
      </c>
      <c r="BO32" s="8">
        <f t="shared" si="24"/>
        <v>15.22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1040</v>
      </c>
      <c r="G33" s="16">
        <f>'[3]31'!G35</f>
        <v>0</v>
      </c>
      <c r="H33" s="17">
        <f t="shared" si="27"/>
        <v>1360</v>
      </c>
      <c r="I33" s="15">
        <f>'[3]31'!J35</f>
        <v>270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15.72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15.72</v>
      </c>
      <c r="AE33" s="8">
        <f t="shared" si="11"/>
        <v>15.72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15.72</v>
      </c>
      <c r="AL33" s="8">
        <f t="shared" si="31"/>
        <v>238.56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238.56</v>
      </c>
      <c r="AT33" s="8">
        <v>15.72</v>
      </c>
      <c r="AU33" s="8">
        <v>15.72</v>
      </c>
      <c r="AW33" s="207">
        <v>15.72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15.72</v>
      </c>
      <c r="BD33" s="207">
        <v>15.72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15.72</v>
      </c>
      <c r="BL33" s="8">
        <f t="shared" si="21"/>
        <v>15.72</v>
      </c>
      <c r="BM33" s="8">
        <f t="shared" si="22"/>
        <v>15.72</v>
      </c>
      <c r="BN33" s="8">
        <f t="shared" si="23"/>
        <v>15.72</v>
      </c>
      <c r="BO33" s="8">
        <f t="shared" si="24"/>
        <v>15.72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1040</v>
      </c>
      <c r="G34" s="16">
        <f>'[3]31'!G36</f>
        <v>0</v>
      </c>
      <c r="H34" s="17">
        <f t="shared" si="27"/>
        <v>1360</v>
      </c>
      <c r="I34" s="15">
        <f>'[3]31'!J36</f>
        <v>270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14.72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14.72</v>
      </c>
      <c r="AE34" s="8">
        <f t="shared" si="11"/>
        <v>14.72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14.72</v>
      </c>
      <c r="AL34" s="8">
        <f t="shared" si="31"/>
        <v>240.56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240.56</v>
      </c>
      <c r="AT34" s="8">
        <v>14.72</v>
      </c>
      <c r="AU34" s="8">
        <v>14.72</v>
      </c>
      <c r="AW34" s="207">
        <v>14.72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14.72</v>
      </c>
      <c r="BD34" s="207">
        <v>14.72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14.72</v>
      </c>
      <c r="BL34" s="8">
        <f t="shared" si="21"/>
        <v>14.72</v>
      </c>
      <c r="BM34" s="8">
        <f t="shared" si="22"/>
        <v>14.72</v>
      </c>
      <c r="BN34" s="8">
        <f t="shared" si="23"/>
        <v>14.72</v>
      </c>
      <c r="BO34" s="8">
        <f t="shared" si="24"/>
        <v>14.72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1040</v>
      </c>
      <c r="G35" s="16">
        <f>'[3]31'!G37</f>
        <v>0</v>
      </c>
      <c r="H35" s="17">
        <f t="shared" si="27"/>
        <v>1360</v>
      </c>
      <c r="I35" s="15">
        <f>'[3]31'!J37</f>
        <v>270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1.44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1.44</v>
      </c>
      <c r="AL35" s="8">
        <f t="shared" si="31"/>
        <v>238.56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238.56</v>
      </c>
      <c r="AT35" s="8">
        <v>30</v>
      </c>
      <c r="AU35" s="8">
        <v>1.44</v>
      </c>
      <c r="AW35" s="207">
        <v>30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30</v>
      </c>
      <c r="BD35" s="207">
        <v>1.44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1.44</v>
      </c>
      <c r="BL35" s="8">
        <f t="shared" si="21"/>
        <v>30</v>
      </c>
      <c r="BM35" s="8">
        <f t="shared" si="22"/>
        <v>1.44</v>
      </c>
      <c r="BN35" s="8">
        <f t="shared" si="23"/>
        <v>30</v>
      </c>
      <c r="BO35" s="8">
        <f t="shared" si="24"/>
        <v>1.44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1040</v>
      </c>
      <c r="G36" s="16">
        <f>'[3]31'!G38</f>
        <v>0</v>
      </c>
      <c r="H36" s="17">
        <f t="shared" si="27"/>
        <v>1360</v>
      </c>
      <c r="I36" s="15">
        <f>'[3]31'!J38</f>
        <v>270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2.44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2.44</v>
      </c>
      <c r="AL36" s="8">
        <f t="shared" si="31"/>
        <v>237.56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237.56</v>
      </c>
      <c r="AT36" s="8">
        <v>30</v>
      </c>
      <c r="AU36" s="8">
        <v>2.44</v>
      </c>
      <c r="AW36" s="207">
        <v>30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30</v>
      </c>
      <c r="BD36" s="207">
        <v>2.44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2.44</v>
      </c>
      <c r="BL36" s="8">
        <f t="shared" si="21"/>
        <v>30</v>
      </c>
      <c r="BM36" s="8">
        <f t="shared" si="22"/>
        <v>2.44</v>
      </c>
      <c r="BN36" s="8">
        <f t="shared" si="23"/>
        <v>30</v>
      </c>
      <c r="BO36" s="8">
        <f t="shared" si="24"/>
        <v>2.44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1040</v>
      </c>
      <c r="G37" s="16">
        <f>'[3]31'!G39</f>
        <v>0</v>
      </c>
      <c r="H37" s="17">
        <f t="shared" si="27"/>
        <v>1360</v>
      </c>
      <c r="I37" s="15">
        <f>'[3]31'!J39</f>
        <v>270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3.44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3.44</v>
      </c>
      <c r="AL37" s="8">
        <f t="shared" si="31"/>
        <v>236.56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236.56</v>
      </c>
      <c r="AT37" s="8">
        <v>30</v>
      </c>
      <c r="AU37" s="8">
        <v>3.44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3.44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3.44</v>
      </c>
      <c r="BL37" s="8">
        <f t="shared" si="21"/>
        <v>30</v>
      </c>
      <c r="BM37" s="8">
        <f t="shared" si="22"/>
        <v>3.44</v>
      </c>
      <c r="BN37" s="8">
        <f t="shared" si="23"/>
        <v>30</v>
      </c>
      <c r="BO37" s="8">
        <f t="shared" si="24"/>
        <v>3.44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1040</v>
      </c>
      <c r="G38" s="16">
        <f>'[3]31'!G40</f>
        <v>0</v>
      </c>
      <c r="H38" s="17">
        <f t="shared" si="27"/>
        <v>1360</v>
      </c>
      <c r="I38" s="15">
        <f>'[3]31'!J40</f>
        <v>270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3.44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3.44</v>
      </c>
      <c r="AL38" s="8">
        <f t="shared" si="31"/>
        <v>236.56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236.56</v>
      </c>
      <c r="AT38" s="8">
        <v>30</v>
      </c>
      <c r="AU38" s="8">
        <v>3.44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3.44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3.44</v>
      </c>
      <c r="BL38" s="8">
        <f t="shared" si="21"/>
        <v>30</v>
      </c>
      <c r="BM38" s="8">
        <f t="shared" si="22"/>
        <v>3.44</v>
      </c>
      <c r="BN38" s="8">
        <f t="shared" si="23"/>
        <v>30</v>
      </c>
      <c r="BO38" s="8">
        <f t="shared" si="24"/>
        <v>3.44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1040</v>
      </c>
      <c r="G39" s="16">
        <f>'[3]31'!G41</f>
        <v>0</v>
      </c>
      <c r="H39" s="17">
        <f t="shared" si="27"/>
        <v>1360</v>
      </c>
      <c r="I39" s="15">
        <f>'[3]31'!J41</f>
        <v>270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4.4400000000000004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4.4400000000000004</v>
      </c>
      <c r="AL39" s="8">
        <f t="shared" si="31"/>
        <v>235.56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235.56</v>
      </c>
      <c r="AT39" s="8">
        <v>30</v>
      </c>
      <c r="AU39" s="8">
        <v>4.4400000000000004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4.4400000000000004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4.4400000000000004</v>
      </c>
      <c r="BL39" s="8">
        <f t="shared" si="21"/>
        <v>30</v>
      </c>
      <c r="BM39" s="8">
        <f t="shared" si="22"/>
        <v>4.4400000000000004</v>
      </c>
      <c r="BN39" s="8">
        <f t="shared" si="23"/>
        <v>30</v>
      </c>
      <c r="BO39" s="8">
        <f t="shared" si="24"/>
        <v>4.4400000000000004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1040</v>
      </c>
      <c r="G40" s="16">
        <f>'[3]31'!G42</f>
        <v>0</v>
      </c>
      <c r="H40" s="17">
        <f t="shared" si="27"/>
        <v>1360</v>
      </c>
      <c r="I40" s="15">
        <f>'[3]31'!J42</f>
        <v>270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4.4400000000000004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4.4400000000000004</v>
      </c>
      <c r="AL40" s="8">
        <f t="shared" si="31"/>
        <v>235.56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235.56</v>
      </c>
      <c r="AT40" s="8">
        <v>30</v>
      </c>
      <c r="AU40" s="8">
        <v>4.4400000000000004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4.4400000000000004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4.4400000000000004</v>
      </c>
      <c r="BL40" s="8">
        <f t="shared" si="21"/>
        <v>30</v>
      </c>
      <c r="BM40" s="8">
        <f t="shared" si="22"/>
        <v>4.4400000000000004</v>
      </c>
      <c r="BN40" s="8">
        <f t="shared" si="23"/>
        <v>30</v>
      </c>
      <c r="BO40" s="8">
        <f t="shared" si="24"/>
        <v>4.4400000000000004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1040</v>
      </c>
      <c r="G41" s="16">
        <f>'[3]31'!G43</f>
        <v>0</v>
      </c>
      <c r="H41" s="17">
        <f t="shared" si="27"/>
        <v>1360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5.44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5.44</v>
      </c>
      <c r="AL41" s="8">
        <f t="shared" si="31"/>
        <v>234.56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234.56</v>
      </c>
      <c r="AT41" s="8">
        <v>30</v>
      </c>
      <c r="AU41" s="8">
        <v>5.44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5.44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5.44</v>
      </c>
      <c r="BL41" s="8">
        <f t="shared" si="21"/>
        <v>30</v>
      </c>
      <c r="BM41" s="8">
        <f t="shared" si="22"/>
        <v>5.44</v>
      </c>
      <c r="BN41" s="8">
        <f t="shared" si="23"/>
        <v>30</v>
      </c>
      <c r="BO41" s="8">
        <f t="shared" si="24"/>
        <v>5.44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1040</v>
      </c>
      <c r="G42" s="16">
        <f>'[3]31'!G44</f>
        <v>0</v>
      </c>
      <c r="H42" s="17">
        <f t="shared" si="27"/>
        <v>1360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5.44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5.44</v>
      </c>
      <c r="AL42" s="8">
        <f t="shared" si="31"/>
        <v>234.56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234.56</v>
      </c>
      <c r="AT42" s="8">
        <v>30</v>
      </c>
      <c r="AU42" s="8">
        <v>5.44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5.44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5.44</v>
      </c>
      <c r="BL42" s="8">
        <f t="shared" si="21"/>
        <v>30</v>
      </c>
      <c r="BM42" s="8">
        <f t="shared" si="22"/>
        <v>5.44</v>
      </c>
      <c r="BN42" s="8">
        <f t="shared" si="23"/>
        <v>30</v>
      </c>
      <c r="BO42" s="8">
        <f t="shared" si="24"/>
        <v>5.44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1040</v>
      </c>
      <c r="G43" s="16">
        <f>'[3]31'!G45</f>
        <v>0</v>
      </c>
      <c r="H43" s="17">
        <f t="shared" si="27"/>
        <v>1360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6.44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6.44</v>
      </c>
      <c r="AL43" s="8">
        <f t="shared" si="31"/>
        <v>233.56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233.56</v>
      </c>
      <c r="AT43" s="8">
        <v>30</v>
      </c>
      <c r="AU43" s="8">
        <v>6.44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6.44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6.44</v>
      </c>
      <c r="BL43" s="8">
        <f t="shared" si="21"/>
        <v>30</v>
      </c>
      <c r="BM43" s="8">
        <f t="shared" si="22"/>
        <v>6.44</v>
      </c>
      <c r="BN43" s="8">
        <f t="shared" si="23"/>
        <v>30</v>
      </c>
      <c r="BO43" s="8">
        <f t="shared" si="24"/>
        <v>6.44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1040</v>
      </c>
      <c r="G44" s="16">
        <f>'[3]31'!G46</f>
        <v>0</v>
      </c>
      <c r="H44" s="17">
        <f t="shared" si="27"/>
        <v>1360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6.44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6.44</v>
      </c>
      <c r="AL44" s="8">
        <f t="shared" si="31"/>
        <v>233.56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233.56</v>
      </c>
      <c r="AT44" s="8">
        <v>30</v>
      </c>
      <c r="AU44" s="8">
        <v>6.44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6.44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6.44</v>
      </c>
      <c r="BL44" s="8">
        <f t="shared" si="21"/>
        <v>30</v>
      </c>
      <c r="BM44" s="8">
        <f t="shared" si="22"/>
        <v>6.44</v>
      </c>
      <c r="BN44" s="8">
        <f t="shared" si="23"/>
        <v>30</v>
      </c>
      <c r="BO44" s="8">
        <f t="shared" si="24"/>
        <v>6.44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1040</v>
      </c>
      <c r="G45" s="16">
        <f>'[3]31'!G47</f>
        <v>0</v>
      </c>
      <c r="H45" s="17">
        <f t="shared" si="27"/>
        <v>1360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6.44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6.44</v>
      </c>
      <c r="AL45" s="8">
        <f t="shared" si="31"/>
        <v>233.56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233.56</v>
      </c>
      <c r="AT45" s="8">
        <v>30</v>
      </c>
      <c r="AU45" s="8">
        <v>6.44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6.44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6.44</v>
      </c>
      <c r="BL45" s="8">
        <f t="shared" si="21"/>
        <v>30</v>
      </c>
      <c r="BM45" s="8">
        <f t="shared" si="22"/>
        <v>6.44</v>
      </c>
      <c r="BN45" s="8">
        <f t="shared" si="23"/>
        <v>30</v>
      </c>
      <c r="BO45" s="8">
        <f t="shared" si="24"/>
        <v>6.44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1040</v>
      </c>
      <c r="G46" s="16">
        <f>'[3]31'!G48</f>
        <v>0</v>
      </c>
      <c r="H46" s="17">
        <f t="shared" si="27"/>
        <v>1360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7.44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7.44</v>
      </c>
      <c r="AL46" s="8">
        <f t="shared" si="31"/>
        <v>232.56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232.56</v>
      </c>
      <c r="AT46" s="8">
        <v>30</v>
      </c>
      <c r="AU46" s="8">
        <v>7.44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7.44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7.44</v>
      </c>
      <c r="BL46" s="8">
        <f t="shared" si="21"/>
        <v>30</v>
      </c>
      <c r="BM46" s="8">
        <f t="shared" si="22"/>
        <v>7.44</v>
      </c>
      <c r="BN46" s="8">
        <f t="shared" si="23"/>
        <v>30</v>
      </c>
      <c r="BO46" s="8">
        <f t="shared" si="24"/>
        <v>7.44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1040</v>
      </c>
      <c r="G47" s="16">
        <f>'[3]31'!G49</f>
        <v>0</v>
      </c>
      <c r="H47" s="17">
        <f t="shared" si="27"/>
        <v>1360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7.44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7.44</v>
      </c>
      <c r="AL47" s="8">
        <f t="shared" si="31"/>
        <v>232.56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232.56</v>
      </c>
      <c r="AT47" s="8">
        <v>30</v>
      </c>
      <c r="AU47" s="8">
        <v>7.44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7.44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7.44</v>
      </c>
      <c r="BL47" s="8">
        <f t="shared" si="21"/>
        <v>30</v>
      </c>
      <c r="BM47" s="8">
        <f t="shared" si="22"/>
        <v>7.44</v>
      </c>
      <c r="BN47" s="8">
        <f t="shared" si="23"/>
        <v>30</v>
      </c>
      <c r="BO47" s="8">
        <f t="shared" si="24"/>
        <v>7.44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1040</v>
      </c>
      <c r="G48" s="16">
        <f>'[3]31'!G50</f>
        <v>0</v>
      </c>
      <c r="H48" s="17">
        <f t="shared" si="27"/>
        <v>1360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8.44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8.44</v>
      </c>
      <c r="AL48" s="8">
        <f t="shared" si="31"/>
        <v>231.56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231.56</v>
      </c>
      <c r="AT48" s="8">
        <v>30</v>
      </c>
      <c r="AU48" s="8">
        <v>8.44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8.44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8.44</v>
      </c>
      <c r="BL48" s="8">
        <f t="shared" si="21"/>
        <v>30</v>
      </c>
      <c r="BM48" s="8">
        <f t="shared" si="22"/>
        <v>8.44</v>
      </c>
      <c r="BN48" s="8">
        <f t="shared" si="23"/>
        <v>30</v>
      </c>
      <c r="BO48" s="8">
        <f t="shared" si="24"/>
        <v>8.44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1040</v>
      </c>
      <c r="G49" s="16">
        <f>'[3]31'!G51</f>
        <v>0</v>
      </c>
      <c r="H49" s="17">
        <f t="shared" si="27"/>
        <v>1360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9.44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9.44</v>
      </c>
      <c r="AL49" s="8">
        <f t="shared" si="31"/>
        <v>230.56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230.56</v>
      </c>
      <c r="AT49" s="8">
        <v>30</v>
      </c>
      <c r="AU49" s="8">
        <v>9.44</v>
      </c>
      <c r="AW49" s="207">
        <v>30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30</v>
      </c>
      <c r="BD49" s="207">
        <v>9.44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9.44</v>
      </c>
      <c r="BL49" s="8">
        <f t="shared" si="21"/>
        <v>30</v>
      </c>
      <c r="BM49" s="8">
        <f t="shared" si="22"/>
        <v>9.44</v>
      </c>
      <c r="BN49" s="8">
        <f t="shared" si="23"/>
        <v>30</v>
      </c>
      <c r="BO49" s="8">
        <f t="shared" si="24"/>
        <v>9.44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1040</v>
      </c>
      <c r="G50" s="16">
        <f>'[3]31'!G52</f>
        <v>0</v>
      </c>
      <c r="H50" s="17">
        <f t="shared" si="27"/>
        <v>1360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10.44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10.44</v>
      </c>
      <c r="AL50" s="8">
        <f t="shared" si="31"/>
        <v>229.56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229.56</v>
      </c>
      <c r="AT50" s="8">
        <v>30</v>
      </c>
      <c r="AU50" s="8">
        <v>10.44</v>
      </c>
      <c r="AW50" s="207">
        <v>30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30</v>
      </c>
      <c r="BD50" s="207">
        <v>10.44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10.44</v>
      </c>
      <c r="BL50" s="8">
        <f t="shared" si="21"/>
        <v>30</v>
      </c>
      <c r="BM50" s="8">
        <f t="shared" si="22"/>
        <v>10.44</v>
      </c>
      <c r="BN50" s="8">
        <f t="shared" si="23"/>
        <v>30</v>
      </c>
      <c r="BO50" s="8">
        <f t="shared" si="24"/>
        <v>10.44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1020</v>
      </c>
      <c r="G51" s="16">
        <f>'[3]31'!G53</f>
        <v>0</v>
      </c>
      <c r="H51" s="17">
        <f t="shared" si="27"/>
        <v>1340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24.28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24.28</v>
      </c>
      <c r="AL51" s="8">
        <f t="shared" si="31"/>
        <v>215.72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215.72</v>
      </c>
      <c r="AT51" s="8">
        <v>30</v>
      </c>
      <c r="AU51" s="8">
        <v>24.28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24.28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24.28</v>
      </c>
      <c r="BL51" s="8">
        <f t="shared" si="21"/>
        <v>30</v>
      </c>
      <c r="BM51" s="8">
        <f t="shared" si="22"/>
        <v>24.28</v>
      </c>
      <c r="BN51" s="8">
        <f t="shared" si="23"/>
        <v>30</v>
      </c>
      <c r="BO51" s="8">
        <f t="shared" si="24"/>
        <v>24.28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1020</v>
      </c>
      <c r="G52" s="16">
        <f>'[3]31'!G54</f>
        <v>0</v>
      </c>
      <c r="H52" s="17">
        <f t="shared" si="27"/>
        <v>1340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24.28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24.28</v>
      </c>
      <c r="AL52" s="8">
        <f t="shared" si="31"/>
        <v>215.72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215.72</v>
      </c>
      <c r="AT52" s="8">
        <v>30</v>
      </c>
      <c r="AU52" s="8">
        <v>24.28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24.28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24.28</v>
      </c>
      <c r="BL52" s="8">
        <f t="shared" si="21"/>
        <v>30</v>
      </c>
      <c r="BM52" s="8">
        <f t="shared" si="22"/>
        <v>24.28</v>
      </c>
      <c r="BN52" s="8">
        <f t="shared" si="23"/>
        <v>30</v>
      </c>
      <c r="BO52" s="8">
        <f t="shared" si="24"/>
        <v>24.28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1020</v>
      </c>
      <c r="G53" s="16">
        <f>'[3]31'!G55</f>
        <v>0</v>
      </c>
      <c r="H53" s="17">
        <f t="shared" si="27"/>
        <v>1340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24.28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24.28</v>
      </c>
      <c r="AL53" s="8">
        <f t="shared" si="31"/>
        <v>215.72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215.72</v>
      </c>
      <c r="AT53" s="8">
        <v>30</v>
      </c>
      <c r="AU53" s="8">
        <v>24.28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24.28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24.28</v>
      </c>
      <c r="BL53" s="8">
        <f t="shared" si="21"/>
        <v>30</v>
      </c>
      <c r="BM53" s="8">
        <f t="shared" si="22"/>
        <v>24.28</v>
      </c>
      <c r="BN53" s="8">
        <f t="shared" si="23"/>
        <v>30</v>
      </c>
      <c r="BO53" s="8">
        <f t="shared" si="24"/>
        <v>24.28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1020</v>
      </c>
      <c r="G54" s="16">
        <f>'[3]31'!G56</f>
        <v>0</v>
      </c>
      <c r="H54" s="17">
        <f t="shared" si="27"/>
        <v>1340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24.28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24.28</v>
      </c>
      <c r="AL54" s="8">
        <f t="shared" si="31"/>
        <v>215.72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215.72</v>
      </c>
      <c r="AT54" s="8">
        <v>30</v>
      </c>
      <c r="AU54" s="8">
        <v>24.28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24.28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24.28</v>
      </c>
      <c r="BL54" s="8">
        <f t="shared" si="21"/>
        <v>30</v>
      </c>
      <c r="BM54" s="8">
        <f t="shared" si="22"/>
        <v>24.28</v>
      </c>
      <c r="BN54" s="8">
        <f t="shared" si="23"/>
        <v>30</v>
      </c>
      <c r="BO54" s="8">
        <f t="shared" si="24"/>
        <v>24.28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1020</v>
      </c>
      <c r="G55" s="16">
        <f>'[3]31'!G57</f>
        <v>0</v>
      </c>
      <c r="H55" s="17">
        <f t="shared" si="27"/>
        <v>1340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26.65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26.65</v>
      </c>
      <c r="AL55" s="8">
        <f t="shared" si="31"/>
        <v>213.35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213.35</v>
      </c>
      <c r="AT55" s="8">
        <v>30</v>
      </c>
      <c r="AU55" s="8">
        <v>26.65</v>
      </c>
      <c r="AW55" s="207">
        <v>30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30</v>
      </c>
      <c r="BD55" s="207">
        <v>26.65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26.65</v>
      </c>
      <c r="BL55" s="8">
        <f t="shared" si="21"/>
        <v>30</v>
      </c>
      <c r="BM55" s="8">
        <f t="shared" si="22"/>
        <v>26.65</v>
      </c>
      <c r="BN55" s="8">
        <f t="shared" si="23"/>
        <v>30</v>
      </c>
      <c r="BO55" s="8">
        <f t="shared" si="24"/>
        <v>26.65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1020</v>
      </c>
      <c r="G56" s="16">
        <f>'[3]31'!G58</f>
        <v>0</v>
      </c>
      <c r="H56" s="17">
        <f t="shared" si="27"/>
        <v>1340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26.65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26.65</v>
      </c>
      <c r="AL56" s="8">
        <f t="shared" si="31"/>
        <v>213.35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213.35</v>
      </c>
      <c r="AT56" s="8">
        <v>30</v>
      </c>
      <c r="AU56" s="8">
        <v>26.65</v>
      </c>
      <c r="AW56" s="207">
        <v>30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30</v>
      </c>
      <c r="BD56" s="207">
        <v>26.65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26.65</v>
      </c>
      <c r="BL56" s="8">
        <f t="shared" si="21"/>
        <v>30</v>
      </c>
      <c r="BM56" s="8">
        <f t="shared" si="22"/>
        <v>26.65</v>
      </c>
      <c r="BN56" s="8">
        <f t="shared" si="23"/>
        <v>30</v>
      </c>
      <c r="BO56" s="8">
        <f t="shared" si="24"/>
        <v>26.65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1020</v>
      </c>
      <c r="G57" s="16">
        <f>'[3]31'!G59</f>
        <v>0</v>
      </c>
      <c r="H57" s="17">
        <f t="shared" si="27"/>
        <v>1340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1020</v>
      </c>
      <c r="G58" s="16">
        <f>'[3]31'!G60</f>
        <v>0</v>
      </c>
      <c r="H58" s="17">
        <f t="shared" si="27"/>
        <v>1340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1020</v>
      </c>
      <c r="G59" s="16">
        <f>'[3]31'!G61</f>
        <v>0</v>
      </c>
      <c r="H59" s="17">
        <f t="shared" si="27"/>
        <v>1340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1020</v>
      </c>
      <c r="G60" s="16">
        <f>'[3]31'!G62</f>
        <v>0</v>
      </c>
      <c r="H60" s="17">
        <f t="shared" si="27"/>
        <v>1340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1020</v>
      </c>
      <c r="G61" s="16">
        <f>'[3]31'!G63</f>
        <v>0</v>
      </c>
      <c r="H61" s="17">
        <f t="shared" si="27"/>
        <v>1340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1020</v>
      </c>
      <c r="G62" s="16">
        <f>'[3]31'!G64</f>
        <v>0</v>
      </c>
      <c r="H62" s="17">
        <f t="shared" si="27"/>
        <v>1340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1020</v>
      </c>
      <c r="G63" s="16">
        <f>'[3]31'!G65</f>
        <v>0</v>
      </c>
      <c r="H63" s="17">
        <f t="shared" si="27"/>
        <v>1340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1020</v>
      </c>
      <c r="G64" s="16">
        <f>'[3]31'!G66</f>
        <v>0</v>
      </c>
      <c r="H64" s="17">
        <f t="shared" si="27"/>
        <v>1340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1020</v>
      </c>
      <c r="G65" s="16">
        <f>'[3]31'!G67</f>
        <v>0</v>
      </c>
      <c r="H65" s="17">
        <f t="shared" si="27"/>
        <v>1340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1020</v>
      </c>
      <c r="G66" s="16">
        <f>'[3]31'!G68</f>
        <v>0</v>
      </c>
      <c r="H66" s="17">
        <f t="shared" si="27"/>
        <v>1340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1020</v>
      </c>
      <c r="G67" s="16">
        <f>'[3]31'!G69</f>
        <v>0</v>
      </c>
      <c r="H67" s="17">
        <f t="shared" si="27"/>
        <v>1340</v>
      </c>
      <c r="I67" s="15">
        <f>'[3]31'!J69</f>
        <v>270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25.82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25.82</v>
      </c>
      <c r="AE67" s="8">
        <f t="shared" si="11"/>
        <v>25.82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25.82</v>
      </c>
      <c r="AL67" s="8">
        <f t="shared" si="35"/>
        <v>218.36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218.36</v>
      </c>
      <c r="AT67" s="8">
        <v>25.44</v>
      </c>
      <c r="AU67" s="8">
        <v>25.44</v>
      </c>
      <c r="AW67" s="207">
        <v>25.82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25.82</v>
      </c>
      <c r="BD67" s="207">
        <v>25.82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25.82</v>
      </c>
      <c r="BL67" s="8">
        <f t="shared" si="21"/>
        <v>25.44</v>
      </c>
      <c r="BM67" s="8">
        <f t="shared" si="22"/>
        <v>25.44</v>
      </c>
      <c r="BN67" s="8">
        <f t="shared" si="23"/>
        <v>25.82</v>
      </c>
      <c r="BO67" s="8">
        <f t="shared" si="24"/>
        <v>25.82</v>
      </c>
      <c r="BP67" s="182">
        <f t="shared" si="25"/>
        <v>-0.37999999999999901</v>
      </c>
      <c r="BQ67" s="182">
        <f t="shared" si="26"/>
        <v>-0.37999999999999901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1020</v>
      </c>
      <c r="G68" s="16">
        <f>'[3]31'!G70</f>
        <v>0</v>
      </c>
      <c r="H68" s="17">
        <f t="shared" si="27"/>
        <v>1340</v>
      </c>
      <c r="I68" s="15">
        <f>'[3]31'!J70</f>
        <v>270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25.32</v>
      </c>
      <c r="AU68" s="8">
        <v>25.32</v>
      </c>
      <c r="AW68" s="207">
        <v>25.57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25.57</v>
      </c>
      <c r="BD68" s="207">
        <v>25.57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25.57</v>
      </c>
      <c r="BL68" s="8">
        <f t="shared" ref="BL68:BL98" si="53">AT68</f>
        <v>25.32</v>
      </c>
      <c r="BM68" s="8">
        <f t="shared" ref="BM68:BM98" si="54">AU68</f>
        <v>25.32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-0.25</v>
      </c>
      <c r="BQ68" s="182">
        <f t="shared" ref="BQ68:BQ98" si="58">BM68-BO68</f>
        <v>-0.25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1020</v>
      </c>
      <c r="G69" s="16">
        <f>'[3]31'!G71</f>
        <v>0</v>
      </c>
      <c r="H69" s="17">
        <f t="shared" ref="H69:H98" si="59">SUM(B69:G69)</f>
        <v>1340</v>
      </c>
      <c r="I69" s="15">
        <f>'[3]31'!J71</f>
        <v>270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25.32</v>
      </c>
      <c r="AE69" s="8">
        <f t="shared" si="43"/>
        <v>25.32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25.32</v>
      </c>
      <c r="AL69" s="8">
        <f t="shared" si="35"/>
        <v>219.36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219.36</v>
      </c>
      <c r="AT69" s="8">
        <v>25.32</v>
      </c>
      <c r="AU69" s="8">
        <v>25.32</v>
      </c>
      <c r="AW69" s="207">
        <v>25.32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25.32</v>
      </c>
      <c r="BD69" s="207">
        <v>25.32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25.32</v>
      </c>
      <c r="BL69" s="8">
        <f t="shared" si="53"/>
        <v>25.32</v>
      </c>
      <c r="BM69" s="8">
        <f t="shared" si="54"/>
        <v>25.32</v>
      </c>
      <c r="BN69" s="8">
        <f t="shared" si="55"/>
        <v>25.32</v>
      </c>
      <c r="BO69" s="8">
        <f t="shared" si="56"/>
        <v>25.32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1020</v>
      </c>
      <c r="G70" s="16">
        <f>'[3]31'!G72</f>
        <v>0</v>
      </c>
      <c r="H70" s="17">
        <f t="shared" si="59"/>
        <v>1340</v>
      </c>
      <c r="I70" s="15">
        <f>'[3]31'!J72</f>
        <v>270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19.72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19.72</v>
      </c>
      <c r="AE70" s="8">
        <f t="shared" si="43"/>
        <v>19.72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19.72</v>
      </c>
      <c r="AL70" s="8">
        <f t="shared" si="35"/>
        <v>230.56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230.56</v>
      </c>
      <c r="AT70" s="8">
        <v>19.72</v>
      </c>
      <c r="AU70" s="8">
        <v>19.72</v>
      </c>
      <c r="AW70" s="207">
        <v>19.72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19.72</v>
      </c>
      <c r="BD70" s="207">
        <v>19.72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19.72</v>
      </c>
      <c r="BL70" s="8">
        <f t="shared" si="53"/>
        <v>19.72</v>
      </c>
      <c r="BM70" s="8">
        <f t="shared" si="54"/>
        <v>19.72</v>
      </c>
      <c r="BN70" s="8">
        <f t="shared" si="55"/>
        <v>19.72</v>
      </c>
      <c r="BO70" s="8">
        <f t="shared" si="56"/>
        <v>19.72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1020</v>
      </c>
      <c r="G71" s="16">
        <f>'[3]31'!G73</f>
        <v>0</v>
      </c>
      <c r="H71" s="17">
        <f t="shared" si="59"/>
        <v>1340</v>
      </c>
      <c r="I71" s="15">
        <f>'[3]31'!J73</f>
        <v>270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18.72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18.72</v>
      </c>
      <c r="AE71" s="8">
        <f t="shared" si="43"/>
        <v>18.72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18.72</v>
      </c>
      <c r="AL71" s="8">
        <f t="shared" si="35"/>
        <v>232.56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232.56</v>
      </c>
      <c r="AT71" s="8">
        <v>18.72</v>
      </c>
      <c r="AU71" s="8">
        <v>18.72</v>
      </c>
      <c r="AW71" s="207">
        <v>18.72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18.72</v>
      </c>
      <c r="BD71" s="207">
        <v>18.72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18.72</v>
      </c>
      <c r="BL71" s="8">
        <f t="shared" si="53"/>
        <v>18.72</v>
      </c>
      <c r="BM71" s="8">
        <f t="shared" si="54"/>
        <v>18.72</v>
      </c>
      <c r="BN71" s="8">
        <f t="shared" si="55"/>
        <v>18.72</v>
      </c>
      <c r="BO71" s="8">
        <f t="shared" si="56"/>
        <v>18.72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1020</v>
      </c>
      <c r="G72" s="16">
        <f>'[3]31'!G74</f>
        <v>0</v>
      </c>
      <c r="H72" s="17">
        <f t="shared" si="59"/>
        <v>1340</v>
      </c>
      <c r="I72" s="15">
        <f>'[3]31'!J74</f>
        <v>270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17.72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17.72</v>
      </c>
      <c r="AE72" s="8">
        <f t="shared" si="43"/>
        <v>17.72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17.72</v>
      </c>
      <c r="AL72" s="8">
        <f t="shared" si="35"/>
        <v>234.56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234.56</v>
      </c>
      <c r="AT72" s="8">
        <v>17.72</v>
      </c>
      <c r="AU72" s="8">
        <v>17.72</v>
      </c>
      <c r="AW72" s="207">
        <v>17.72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17.72</v>
      </c>
      <c r="BD72" s="207">
        <v>17.72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17.72</v>
      </c>
      <c r="BL72" s="8">
        <f t="shared" si="53"/>
        <v>17.72</v>
      </c>
      <c r="BM72" s="8">
        <f t="shared" si="54"/>
        <v>17.72</v>
      </c>
      <c r="BN72" s="8">
        <f t="shared" si="55"/>
        <v>17.72</v>
      </c>
      <c r="BO72" s="8">
        <f t="shared" si="56"/>
        <v>17.72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1020</v>
      </c>
      <c r="G73" s="16">
        <f>'[3]31'!G75</f>
        <v>0</v>
      </c>
      <c r="H73" s="17">
        <f t="shared" si="59"/>
        <v>1340</v>
      </c>
      <c r="I73" s="15">
        <f>'[3]31'!J75</f>
        <v>270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16.22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16.22</v>
      </c>
      <c r="AE73" s="8">
        <f t="shared" si="43"/>
        <v>16.22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16.22</v>
      </c>
      <c r="AL73" s="8">
        <f t="shared" si="35"/>
        <v>237.56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237.56</v>
      </c>
      <c r="AT73" s="8">
        <v>16.22</v>
      </c>
      <c r="AU73" s="8">
        <v>16.22</v>
      </c>
      <c r="AW73" s="207">
        <v>16.22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16.22</v>
      </c>
      <c r="BD73" s="207">
        <v>16.22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16.22</v>
      </c>
      <c r="BL73" s="8">
        <f t="shared" si="53"/>
        <v>16.22</v>
      </c>
      <c r="BM73" s="8">
        <f t="shared" si="54"/>
        <v>16.22</v>
      </c>
      <c r="BN73" s="8">
        <f t="shared" si="55"/>
        <v>16.22</v>
      </c>
      <c r="BO73" s="8">
        <f t="shared" si="56"/>
        <v>16.22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1020</v>
      </c>
      <c r="G74" s="16">
        <f>'[3]31'!G76</f>
        <v>0</v>
      </c>
      <c r="H74" s="17">
        <f t="shared" si="59"/>
        <v>1340</v>
      </c>
      <c r="I74" s="15">
        <f>'[3]31'!J76</f>
        <v>270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2.91</v>
      </c>
      <c r="AE74" s="8">
        <f t="shared" si="43"/>
        <v>2.91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2.91</v>
      </c>
      <c r="AL74" s="8">
        <f t="shared" si="35"/>
        <v>264.17999999999995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264.17999999999995</v>
      </c>
      <c r="AT74" s="8">
        <v>2.91</v>
      </c>
      <c r="AU74" s="8">
        <v>2.91</v>
      </c>
      <c r="AW74" s="207">
        <v>2.91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2.91</v>
      </c>
      <c r="BD74" s="207">
        <v>2.91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2.91</v>
      </c>
      <c r="BL74" s="8">
        <f t="shared" si="53"/>
        <v>2.91</v>
      </c>
      <c r="BM74" s="8">
        <f t="shared" si="54"/>
        <v>2.91</v>
      </c>
      <c r="BN74" s="8">
        <f t="shared" si="55"/>
        <v>2.91</v>
      </c>
      <c r="BO74" s="8">
        <f t="shared" si="56"/>
        <v>2.91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1040</v>
      </c>
      <c r="G75" s="16">
        <f>'[3]31'!G77</f>
        <v>0</v>
      </c>
      <c r="H75" s="17">
        <f t="shared" si="59"/>
        <v>1360</v>
      </c>
      <c r="I75" s="15">
        <f>'[3]31'!J77</f>
        <v>270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3.41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3.41</v>
      </c>
      <c r="AE75" s="8">
        <f t="shared" si="43"/>
        <v>3.41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3.41</v>
      </c>
      <c r="AL75" s="8">
        <f t="shared" si="35"/>
        <v>263.17999999999995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263.17999999999995</v>
      </c>
      <c r="AT75" s="8">
        <v>3.41</v>
      </c>
      <c r="AU75" s="8">
        <v>3.41</v>
      </c>
      <c r="AW75" s="207">
        <v>3.41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3.41</v>
      </c>
      <c r="BD75" s="207">
        <v>3.41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3.41</v>
      </c>
      <c r="BL75" s="8">
        <f t="shared" si="53"/>
        <v>3.41</v>
      </c>
      <c r="BM75" s="8">
        <f t="shared" si="54"/>
        <v>3.41</v>
      </c>
      <c r="BN75" s="8">
        <f t="shared" si="55"/>
        <v>3.41</v>
      </c>
      <c r="BO75" s="8">
        <f t="shared" si="56"/>
        <v>3.41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1040</v>
      </c>
      <c r="G76" s="16">
        <f>'[3]31'!G78</f>
        <v>0</v>
      </c>
      <c r="H76" s="17">
        <f t="shared" si="59"/>
        <v>1360</v>
      </c>
      <c r="I76" s="15">
        <f>'[3]31'!J78</f>
        <v>270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3.41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3.41</v>
      </c>
      <c r="AE76" s="8">
        <f t="shared" si="43"/>
        <v>3.41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3.41</v>
      </c>
      <c r="AL76" s="8">
        <f t="shared" si="35"/>
        <v>263.17999999999995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263.17999999999995</v>
      </c>
      <c r="AT76" s="8">
        <v>3.41</v>
      </c>
      <c r="AU76" s="8">
        <v>3.41</v>
      </c>
      <c r="AW76" s="207">
        <v>3.41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3.41</v>
      </c>
      <c r="BD76" s="207">
        <v>3.41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3.41</v>
      </c>
      <c r="BL76" s="8">
        <f t="shared" si="53"/>
        <v>3.41</v>
      </c>
      <c r="BM76" s="8">
        <f t="shared" si="54"/>
        <v>3.41</v>
      </c>
      <c r="BN76" s="8">
        <f t="shared" si="55"/>
        <v>3.41</v>
      </c>
      <c r="BO76" s="8">
        <f t="shared" si="56"/>
        <v>3.41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1040</v>
      </c>
      <c r="G77" s="16">
        <f>'[3]31'!G79</f>
        <v>0</v>
      </c>
      <c r="H77" s="17">
        <f t="shared" si="59"/>
        <v>1360</v>
      </c>
      <c r="I77" s="15">
        <f>'[3]31'!J79</f>
        <v>270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2.91</v>
      </c>
      <c r="AE77" s="8">
        <f t="shared" si="43"/>
        <v>2.91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2.91</v>
      </c>
      <c r="AL77" s="8">
        <f t="shared" si="35"/>
        <v>264.17999999999995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264.17999999999995</v>
      </c>
      <c r="AT77" s="8">
        <v>2.91</v>
      </c>
      <c r="AU77" s="8">
        <v>2.91</v>
      </c>
      <c r="AW77" s="207">
        <v>2.91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2.91</v>
      </c>
      <c r="BD77" s="207">
        <v>2.91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2.91</v>
      </c>
      <c r="BL77" s="8">
        <f t="shared" si="53"/>
        <v>2.91</v>
      </c>
      <c r="BM77" s="8">
        <f t="shared" si="54"/>
        <v>2.91</v>
      </c>
      <c r="BN77" s="8">
        <f t="shared" si="55"/>
        <v>2.91</v>
      </c>
      <c r="BO77" s="8">
        <f t="shared" si="56"/>
        <v>2.91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1040</v>
      </c>
      <c r="G78" s="16">
        <f>'[3]31'!G80</f>
        <v>0</v>
      </c>
      <c r="H78" s="17">
        <f t="shared" si="59"/>
        <v>1360</v>
      </c>
      <c r="I78" s="15">
        <f>'[3]31'!J80</f>
        <v>270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2.91</v>
      </c>
      <c r="AE78" s="8">
        <f t="shared" si="43"/>
        <v>2.91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2.91</v>
      </c>
      <c r="AL78" s="8">
        <f t="shared" si="35"/>
        <v>264.17999999999995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264.17999999999995</v>
      </c>
      <c r="AT78" s="8">
        <v>2.91</v>
      </c>
      <c r="AU78" s="8">
        <v>2.91</v>
      </c>
      <c r="AW78" s="207">
        <v>2.91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2.91</v>
      </c>
      <c r="BD78" s="207">
        <v>2.91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2.91</v>
      </c>
      <c r="BL78" s="8">
        <f t="shared" si="53"/>
        <v>2.91</v>
      </c>
      <c r="BM78" s="8">
        <f t="shared" si="54"/>
        <v>2.91</v>
      </c>
      <c r="BN78" s="8">
        <f t="shared" si="55"/>
        <v>2.91</v>
      </c>
      <c r="BO78" s="8">
        <f t="shared" si="56"/>
        <v>2.91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1040</v>
      </c>
      <c r="G79" s="16">
        <f>'[3]31'!G81</f>
        <v>0</v>
      </c>
      <c r="H79" s="17">
        <f t="shared" si="59"/>
        <v>1360</v>
      </c>
      <c r="I79" s="15">
        <f>'[3]31'!J81</f>
        <v>270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2.91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2.91</v>
      </c>
      <c r="AE79" s="8">
        <f t="shared" si="43"/>
        <v>2.91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2.91</v>
      </c>
      <c r="AL79" s="8">
        <f t="shared" si="35"/>
        <v>264.17999999999995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264.17999999999995</v>
      </c>
      <c r="AT79" s="8">
        <v>2.91</v>
      </c>
      <c r="AU79" s="8">
        <v>2.91</v>
      </c>
      <c r="AW79" s="207">
        <v>2.91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2.91</v>
      </c>
      <c r="BD79" s="207">
        <v>2.91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2.91</v>
      </c>
      <c r="BL79" s="8">
        <f t="shared" si="53"/>
        <v>2.91</v>
      </c>
      <c r="BM79" s="8">
        <f t="shared" si="54"/>
        <v>2.91</v>
      </c>
      <c r="BN79" s="8">
        <f t="shared" si="55"/>
        <v>2.91</v>
      </c>
      <c r="BO79" s="8">
        <f t="shared" si="56"/>
        <v>2.91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1040</v>
      </c>
      <c r="G80" s="16">
        <f>'[3]31'!G82</f>
        <v>0</v>
      </c>
      <c r="H80" s="17">
        <f t="shared" si="59"/>
        <v>1360</v>
      </c>
      <c r="I80" s="15">
        <f>'[3]31'!J82</f>
        <v>270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2.91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2.91</v>
      </c>
      <c r="AE80" s="8">
        <f t="shared" si="43"/>
        <v>2.91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2.91</v>
      </c>
      <c r="AL80" s="8">
        <f t="shared" si="35"/>
        <v>264.17999999999995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264.17999999999995</v>
      </c>
      <c r="AT80" s="8">
        <v>2.91</v>
      </c>
      <c r="AU80" s="8">
        <v>2.91</v>
      </c>
      <c r="AW80" s="207">
        <v>2.91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2.91</v>
      </c>
      <c r="BD80" s="207">
        <v>2.91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2.91</v>
      </c>
      <c r="BL80" s="8">
        <f t="shared" si="53"/>
        <v>2.91</v>
      </c>
      <c r="BM80" s="8">
        <f t="shared" si="54"/>
        <v>2.91</v>
      </c>
      <c r="BN80" s="8">
        <f t="shared" si="55"/>
        <v>2.91</v>
      </c>
      <c r="BO80" s="8">
        <f t="shared" si="56"/>
        <v>2.91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1040</v>
      </c>
      <c r="G81" s="16">
        <f>'[3]31'!G83</f>
        <v>0</v>
      </c>
      <c r="H81" s="17">
        <f t="shared" si="59"/>
        <v>1360</v>
      </c>
      <c r="I81" s="15">
        <f>'[3]31'!J83</f>
        <v>270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3.41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3.41</v>
      </c>
      <c r="AE81" s="8">
        <f t="shared" si="43"/>
        <v>3.41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3.41</v>
      </c>
      <c r="AL81" s="8">
        <f t="shared" si="35"/>
        <v>263.17999999999995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263.17999999999995</v>
      </c>
      <c r="AT81" s="8">
        <v>3.41</v>
      </c>
      <c r="AU81" s="8">
        <v>3.41</v>
      </c>
      <c r="AW81" s="207">
        <v>3.41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3.41</v>
      </c>
      <c r="BD81" s="207">
        <v>3.41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3.41</v>
      </c>
      <c r="BL81" s="8">
        <f t="shared" si="53"/>
        <v>3.41</v>
      </c>
      <c r="BM81" s="8">
        <f t="shared" si="54"/>
        <v>3.41</v>
      </c>
      <c r="BN81" s="8">
        <f t="shared" si="55"/>
        <v>3.41</v>
      </c>
      <c r="BO81" s="8">
        <f t="shared" si="56"/>
        <v>3.41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1040</v>
      </c>
      <c r="G82" s="16">
        <f>'[3]31'!G84</f>
        <v>0</v>
      </c>
      <c r="H82" s="17">
        <f t="shared" si="59"/>
        <v>1360</v>
      </c>
      <c r="I82" s="15">
        <f>'[3]31'!J84</f>
        <v>270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11.41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11.41</v>
      </c>
      <c r="AE82" s="8">
        <f t="shared" si="43"/>
        <v>11.41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11.41</v>
      </c>
      <c r="AL82" s="8">
        <f t="shared" si="35"/>
        <v>247.17999999999998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247.17999999999998</v>
      </c>
      <c r="AT82" s="8">
        <v>11.41</v>
      </c>
      <c r="AU82" s="8">
        <v>11.41</v>
      </c>
      <c r="AW82" s="207">
        <v>11.41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11.41</v>
      </c>
      <c r="BD82" s="207">
        <v>11.41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11.41</v>
      </c>
      <c r="BL82" s="8">
        <f t="shared" si="53"/>
        <v>11.41</v>
      </c>
      <c r="BM82" s="8">
        <f t="shared" si="54"/>
        <v>11.41</v>
      </c>
      <c r="BN82" s="8">
        <f t="shared" si="55"/>
        <v>11.41</v>
      </c>
      <c r="BO82" s="8">
        <f t="shared" si="56"/>
        <v>11.41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1040</v>
      </c>
      <c r="G83" s="16">
        <f>'[3]31'!G85</f>
        <v>0</v>
      </c>
      <c r="H83" s="17">
        <f t="shared" si="59"/>
        <v>1360</v>
      </c>
      <c r="I83" s="15">
        <f>'[3]31'!J85</f>
        <v>270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25.3</v>
      </c>
      <c r="AE83" s="8">
        <f t="shared" si="43"/>
        <v>25.3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25.3</v>
      </c>
      <c r="AL83" s="8">
        <f t="shared" si="35"/>
        <v>219.39999999999998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219.39999999999998</v>
      </c>
      <c r="AT83" s="8">
        <v>25.3</v>
      </c>
      <c r="AU83" s="8">
        <v>25.3</v>
      </c>
      <c r="AW83" s="207">
        <v>25.3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25.3</v>
      </c>
      <c r="BD83" s="207">
        <v>25.3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25.3</v>
      </c>
      <c r="BL83" s="8">
        <f t="shared" si="53"/>
        <v>25.3</v>
      </c>
      <c r="BM83" s="8">
        <f t="shared" si="54"/>
        <v>25.3</v>
      </c>
      <c r="BN83" s="8">
        <f t="shared" si="55"/>
        <v>25.3</v>
      </c>
      <c r="BO83" s="8">
        <f t="shared" si="56"/>
        <v>25.3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1040</v>
      </c>
      <c r="G84" s="16">
        <f>'[3]31'!G86</f>
        <v>0</v>
      </c>
      <c r="H84" s="17">
        <f t="shared" si="59"/>
        <v>1360</v>
      </c>
      <c r="I84" s="15">
        <f>'[3]31'!J86</f>
        <v>270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25.3</v>
      </c>
      <c r="AE84" s="8">
        <f t="shared" si="43"/>
        <v>25.3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25.3</v>
      </c>
      <c r="AL84" s="8">
        <f t="shared" si="35"/>
        <v>219.39999999999998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219.39999999999998</v>
      </c>
      <c r="AT84" s="8">
        <v>25.3</v>
      </c>
      <c r="AU84" s="8">
        <v>25.3</v>
      </c>
      <c r="AW84" s="207">
        <v>25.3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25.3</v>
      </c>
      <c r="BD84" s="207">
        <v>25.3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25.3</v>
      </c>
      <c r="BL84" s="8">
        <f t="shared" si="53"/>
        <v>25.3</v>
      </c>
      <c r="BM84" s="8">
        <f t="shared" si="54"/>
        <v>25.3</v>
      </c>
      <c r="BN84" s="8">
        <f t="shared" si="55"/>
        <v>25.3</v>
      </c>
      <c r="BO84" s="8">
        <f t="shared" si="56"/>
        <v>25.3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1040</v>
      </c>
      <c r="G85" s="16">
        <f>'[3]31'!G87</f>
        <v>0</v>
      </c>
      <c r="H85" s="17">
        <f t="shared" si="59"/>
        <v>1360</v>
      </c>
      <c r="I85" s="15">
        <f>'[3]31'!J87</f>
        <v>270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25.3</v>
      </c>
      <c r="AE85" s="8">
        <f t="shared" si="43"/>
        <v>25.3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25.3</v>
      </c>
      <c r="AL85" s="8">
        <f t="shared" si="35"/>
        <v>219.39999999999998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219.39999999999998</v>
      </c>
      <c r="AT85" s="8">
        <v>25.3</v>
      </c>
      <c r="AU85" s="8">
        <v>25.3</v>
      </c>
      <c r="AW85" s="207">
        <v>25.3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25.3</v>
      </c>
      <c r="BD85" s="207">
        <v>25.3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25.3</v>
      </c>
      <c r="BL85" s="8">
        <f t="shared" si="53"/>
        <v>25.3</v>
      </c>
      <c r="BM85" s="8">
        <f t="shared" si="54"/>
        <v>25.3</v>
      </c>
      <c r="BN85" s="8">
        <f t="shared" si="55"/>
        <v>25.3</v>
      </c>
      <c r="BO85" s="8">
        <f t="shared" si="56"/>
        <v>25.3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1040</v>
      </c>
      <c r="G86" s="16">
        <f>'[3]31'!G88</f>
        <v>0</v>
      </c>
      <c r="H86" s="17">
        <f t="shared" si="59"/>
        <v>1360</v>
      </c>
      <c r="I86" s="15">
        <f>'[3]31'!J88</f>
        <v>270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25.3</v>
      </c>
      <c r="AE86" s="8">
        <f t="shared" si="43"/>
        <v>25.3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25.3</v>
      </c>
      <c r="AL86" s="8">
        <f t="shared" si="35"/>
        <v>219.39999999999998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219.39999999999998</v>
      </c>
      <c r="AT86" s="8">
        <v>25.3</v>
      </c>
      <c r="AU86" s="8">
        <v>25.3</v>
      </c>
      <c r="AW86" s="207">
        <v>25.3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25.3</v>
      </c>
      <c r="BD86" s="207">
        <v>25.3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25.3</v>
      </c>
      <c r="BL86" s="8">
        <f t="shared" si="53"/>
        <v>25.3</v>
      </c>
      <c r="BM86" s="8">
        <f t="shared" si="54"/>
        <v>25.3</v>
      </c>
      <c r="BN86" s="8">
        <f t="shared" si="55"/>
        <v>25.3</v>
      </c>
      <c r="BO86" s="8">
        <f t="shared" si="56"/>
        <v>25.3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1040</v>
      </c>
      <c r="G87" s="16">
        <f>'[3]31'!G89</f>
        <v>0</v>
      </c>
      <c r="H87" s="17">
        <f t="shared" si="59"/>
        <v>1360</v>
      </c>
      <c r="I87" s="15">
        <f>'[3]31'!J89</f>
        <v>270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25.3</v>
      </c>
      <c r="AE87" s="8">
        <f t="shared" si="43"/>
        <v>25.3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25.3</v>
      </c>
      <c r="AL87" s="8">
        <f t="shared" si="35"/>
        <v>219.39999999999998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219.39999999999998</v>
      </c>
      <c r="AT87" s="8">
        <v>25.3</v>
      </c>
      <c r="AU87" s="8">
        <v>25.3</v>
      </c>
      <c r="AW87" s="207">
        <v>25.3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25.3</v>
      </c>
      <c r="BD87" s="207">
        <v>25.3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25.3</v>
      </c>
      <c r="BL87" s="8">
        <f t="shared" si="53"/>
        <v>25.3</v>
      </c>
      <c r="BM87" s="8">
        <f t="shared" si="54"/>
        <v>25.3</v>
      </c>
      <c r="BN87" s="8">
        <f t="shared" si="55"/>
        <v>25.3</v>
      </c>
      <c r="BO87" s="8">
        <f t="shared" si="56"/>
        <v>25.3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1040</v>
      </c>
      <c r="G88" s="16">
        <f>'[3]31'!G90</f>
        <v>0</v>
      </c>
      <c r="H88" s="17">
        <f t="shared" si="59"/>
        <v>1360</v>
      </c>
      <c r="I88" s="15">
        <f>'[3]31'!J90</f>
        <v>270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1040</v>
      </c>
      <c r="G89" s="16">
        <f>'[3]31'!G91</f>
        <v>0</v>
      </c>
      <c r="H89" s="17">
        <f t="shared" si="59"/>
        <v>1360</v>
      </c>
      <c r="I89" s="15">
        <f>'[3]31'!J91</f>
        <v>270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1040</v>
      </c>
      <c r="G90" s="16">
        <f>'[3]31'!G92</f>
        <v>0</v>
      </c>
      <c r="H90" s="17">
        <f t="shared" si="59"/>
        <v>1360</v>
      </c>
      <c r="I90" s="15">
        <f>'[3]31'!J92</f>
        <v>270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1040</v>
      </c>
      <c r="G91" s="16">
        <f>'[3]31'!G93</f>
        <v>0</v>
      </c>
      <c r="H91" s="17">
        <f t="shared" si="59"/>
        <v>1360</v>
      </c>
      <c r="I91" s="15">
        <f>'[3]31'!J93</f>
        <v>270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1040</v>
      </c>
      <c r="G92" s="16">
        <f>'[3]31'!G94</f>
        <v>0</v>
      </c>
      <c r="H92" s="17">
        <f t="shared" si="59"/>
        <v>1360</v>
      </c>
      <c r="I92" s="15">
        <f>'[3]31'!J94</f>
        <v>270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1040</v>
      </c>
      <c r="G93" s="16">
        <f>'[3]31'!G95</f>
        <v>0</v>
      </c>
      <c r="H93" s="17">
        <f t="shared" si="59"/>
        <v>1360</v>
      </c>
      <c r="I93" s="15">
        <f>'[3]31'!J95</f>
        <v>270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1040</v>
      </c>
      <c r="G94" s="16">
        <f>'[3]31'!G96</f>
        <v>0</v>
      </c>
      <c r="H94" s="17">
        <f t="shared" si="59"/>
        <v>1360</v>
      </c>
      <c r="I94" s="15">
        <f>'[3]31'!J96</f>
        <v>270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1040</v>
      </c>
      <c r="G95" s="16">
        <f>'[3]31'!G97</f>
        <v>0</v>
      </c>
      <c r="H95" s="17">
        <f t="shared" si="59"/>
        <v>1360</v>
      </c>
      <c r="I95" s="15">
        <f>'[3]31'!J97</f>
        <v>270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1040</v>
      </c>
      <c r="G96" s="16">
        <f>'[3]31'!G98</f>
        <v>0</v>
      </c>
      <c r="H96" s="17">
        <f t="shared" si="59"/>
        <v>1360</v>
      </c>
      <c r="I96" s="15">
        <f>'[3]31'!J98</f>
        <v>270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1040</v>
      </c>
      <c r="G97" s="16">
        <f>'[3]31'!G99</f>
        <v>0</v>
      </c>
      <c r="H97" s="17">
        <f t="shared" si="59"/>
        <v>1360</v>
      </c>
      <c r="I97" s="15">
        <f>'[3]31'!J99</f>
        <v>270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1040</v>
      </c>
      <c r="G98" s="16">
        <f>'[3]31'!G100</f>
        <v>0</v>
      </c>
      <c r="H98" s="17">
        <f t="shared" si="59"/>
        <v>1360</v>
      </c>
      <c r="I98" s="15">
        <f>'[3]31'!J100</f>
        <v>270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0.58685999999999972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0.58685999999999972</v>
      </c>
      <c r="AE99" s="15">
        <f t="shared" si="62"/>
        <v>0.4827250000000004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0.4827250000000004</v>
      </c>
      <c r="AL99" s="15">
        <f t="shared" si="62"/>
        <v>5.410415000000004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5.410415000000004</v>
      </c>
      <c r="AS99" s="15">
        <f t="shared" si="62"/>
        <v>0</v>
      </c>
      <c r="AT99" s="15">
        <f t="shared" si="62"/>
        <v>0.58670249999999968</v>
      </c>
      <c r="AU99" s="15">
        <f t="shared" si="62"/>
        <v>0.48256750000000043</v>
      </c>
      <c r="AV99" s="15">
        <f t="shared" si="62"/>
        <v>0</v>
      </c>
      <c r="AW99" s="15">
        <f t="shared" si="62"/>
        <v>0.58685999999999972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0.58685999999999972</v>
      </c>
      <c r="BD99" s="15">
        <f t="shared" si="62"/>
        <v>0.4827250000000004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0.4827250000000004</v>
      </c>
      <c r="BK99" s="15"/>
      <c r="BL99" s="15">
        <f t="shared" si="63"/>
        <v>0.58670249999999968</v>
      </c>
      <c r="BM99" s="15">
        <f t="shared" si="63"/>
        <v>0.48256750000000043</v>
      </c>
      <c r="BN99" s="15">
        <f t="shared" si="63"/>
        <v>0.58685999999999972</v>
      </c>
      <c r="BO99" s="15">
        <f t="shared" si="63"/>
        <v>0.4827250000000004</v>
      </c>
      <c r="BP99" s="15">
        <f t="shared" si="63"/>
        <v>-1.5749999999999976E-4</v>
      </c>
      <c r="BQ99" s="15">
        <f t="shared" si="63"/>
        <v>-1.5749999999999976E-4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44926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75" activePane="bottomRight" state="frozen"/>
      <selection activeCell="B3" sqref="B3"/>
      <selection pane="topRight" activeCell="B3" sqref="B3"/>
      <selection pane="bottomLeft" activeCell="B3" sqref="B3"/>
      <selection pane="bottomRight" activeCell="A85" sqref="A85:XFD8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20</v>
      </c>
      <c r="F3">
        <f>B3+C3</f>
        <v>220</v>
      </c>
      <c r="G3">
        <f>D3+E3</f>
        <v>20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20</v>
      </c>
      <c r="N3">
        <f t="shared" ref="N3:N66" si="0">SUM(I3:M3)</f>
        <v>20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20</v>
      </c>
      <c r="U3" s="156">
        <f t="shared" ref="U3:U66" si="2">SUM(P3:T3)</f>
        <v>20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20</v>
      </c>
      <c r="F4">
        <f t="shared" ref="F4:F67" si="4">B4+C4</f>
        <v>220</v>
      </c>
      <c r="G4">
        <f t="shared" ref="G4:G67" si="5">D4+E4</f>
        <v>20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20</v>
      </c>
      <c r="N4">
        <f t="shared" si="0"/>
        <v>20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20</v>
      </c>
      <c r="U4" s="156">
        <f t="shared" si="2"/>
        <v>20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20</v>
      </c>
      <c r="F5">
        <f t="shared" si="4"/>
        <v>220</v>
      </c>
      <c r="G5">
        <f t="shared" si="5"/>
        <v>20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20</v>
      </c>
      <c r="N5">
        <f t="shared" si="0"/>
        <v>20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20</v>
      </c>
      <c r="U5" s="156">
        <f t="shared" si="2"/>
        <v>20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20</v>
      </c>
      <c r="F6">
        <f t="shared" si="4"/>
        <v>220</v>
      </c>
      <c r="G6">
        <f t="shared" si="5"/>
        <v>20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20</v>
      </c>
      <c r="N6">
        <f t="shared" si="0"/>
        <v>20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20</v>
      </c>
      <c r="U6" s="156">
        <f t="shared" si="2"/>
        <v>20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20</v>
      </c>
      <c r="F7">
        <f t="shared" si="4"/>
        <v>220</v>
      </c>
      <c r="G7">
        <f t="shared" si="5"/>
        <v>20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20</v>
      </c>
      <c r="N7">
        <f t="shared" si="0"/>
        <v>20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20</v>
      </c>
      <c r="U7" s="156">
        <f t="shared" si="2"/>
        <v>20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20</v>
      </c>
      <c r="F8">
        <f t="shared" si="4"/>
        <v>220</v>
      </c>
      <c r="G8">
        <f t="shared" si="5"/>
        <v>20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20</v>
      </c>
      <c r="N8">
        <f t="shared" si="0"/>
        <v>20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20</v>
      </c>
      <c r="U8" s="156">
        <f t="shared" si="2"/>
        <v>20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20</v>
      </c>
      <c r="F9">
        <f t="shared" si="4"/>
        <v>220</v>
      </c>
      <c r="G9">
        <f t="shared" si="5"/>
        <v>20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20</v>
      </c>
      <c r="N9">
        <f t="shared" si="0"/>
        <v>20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20</v>
      </c>
      <c r="U9" s="156">
        <f t="shared" si="2"/>
        <v>20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20</v>
      </c>
      <c r="F10">
        <f t="shared" si="4"/>
        <v>220</v>
      </c>
      <c r="G10">
        <f t="shared" si="5"/>
        <v>20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20</v>
      </c>
      <c r="N10">
        <f t="shared" si="0"/>
        <v>20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20</v>
      </c>
      <c r="U10" s="156">
        <f t="shared" si="2"/>
        <v>20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20</v>
      </c>
      <c r="F11">
        <f t="shared" si="4"/>
        <v>220</v>
      </c>
      <c r="G11">
        <f t="shared" si="5"/>
        <v>20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20</v>
      </c>
      <c r="N11">
        <f t="shared" si="0"/>
        <v>20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20</v>
      </c>
      <c r="U11" s="156">
        <f t="shared" si="2"/>
        <v>20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20</v>
      </c>
      <c r="F12">
        <f t="shared" si="4"/>
        <v>220</v>
      </c>
      <c r="G12">
        <f t="shared" si="5"/>
        <v>20</v>
      </c>
      <c r="H12" s="154"/>
      <c r="I12">
        <f>BRPL_EOD!AG12+BRPL_EOD!AH12</f>
        <v>5.66</v>
      </c>
      <c r="J12">
        <f>BYPL_EOD!AG12+BYPL_EOD!AH12</f>
        <v>3.21</v>
      </c>
      <c r="K12">
        <f>MES_EOD!AG12+MES_EOD!AH12</f>
        <v>1.21</v>
      </c>
      <c r="L12">
        <f>NDMC_EOD!AG12+NDMC_EOD!AH12</f>
        <v>6.06</v>
      </c>
      <c r="M12">
        <f>TPDDL_EOD!AG12+TPDDL_EOD!AH12</f>
        <v>3.86</v>
      </c>
      <c r="N12">
        <f t="shared" si="0"/>
        <v>20</v>
      </c>
      <c r="O12" s="154">
        <f t="shared" si="1"/>
        <v>0</v>
      </c>
      <c r="P12">
        <v>5.66</v>
      </c>
      <c r="Q12">
        <v>3.21</v>
      </c>
      <c r="R12">
        <v>1.21</v>
      </c>
      <c r="S12">
        <v>6.06</v>
      </c>
      <c r="T12">
        <v>3.86</v>
      </c>
      <c r="U12" s="156">
        <f t="shared" si="2"/>
        <v>20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20</v>
      </c>
      <c r="F13">
        <f t="shared" si="4"/>
        <v>220</v>
      </c>
      <c r="G13">
        <f t="shared" si="5"/>
        <v>20</v>
      </c>
      <c r="H13" s="154"/>
      <c r="I13">
        <f>BRPL_EOD!AG13+BRPL_EOD!AH13</f>
        <v>5.66</v>
      </c>
      <c r="J13">
        <f>BYPL_EOD!AG13+BYPL_EOD!AH13</f>
        <v>3.21</v>
      </c>
      <c r="K13">
        <f>MES_EOD!AG13+MES_EOD!AH13</f>
        <v>1.21</v>
      </c>
      <c r="L13">
        <f>NDMC_EOD!AG13+NDMC_EOD!AH13</f>
        <v>6.06</v>
      </c>
      <c r="M13">
        <f>TPDDL_EOD!AG13+TPDDL_EOD!AH13</f>
        <v>3.86</v>
      </c>
      <c r="N13">
        <f t="shared" si="0"/>
        <v>20</v>
      </c>
      <c r="O13" s="154">
        <f t="shared" si="1"/>
        <v>0</v>
      </c>
      <c r="P13">
        <v>5.66</v>
      </c>
      <c r="Q13">
        <v>3.21</v>
      </c>
      <c r="R13">
        <v>1.21</v>
      </c>
      <c r="S13">
        <v>6.06</v>
      </c>
      <c r="T13">
        <v>3.86</v>
      </c>
      <c r="U13" s="156">
        <f t="shared" si="2"/>
        <v>20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20</v>
      </c>
      <c r="F14">
        <f t="shared" si="4"/>
        <v>220</v>
      </c>
      <c r="G14">
        <f t="shared" si="5"/>
        <v>20</v>
      </c>
      <c r="H14" s="154"/>
      <c r="I14">
        <f>BRPL_EOD!AG14+BRPL_EOD!AH14</f>
        <v>5.66</v>
      </c>
      <c r="J14">
        <f>BYPL_EOD!AG14+BYPL_EOD!AH14</f>
        <v>3.21</v>
      </c>
      <c r="K14">
        <f>MES_EOD!AG14+MES_EOD!AH14</f>
        <v>1.21</v>
      </c>
      <c r="L14">
        <f>NDMC_EOD!AG14+NDMC_EOD!AH14</f>
        <v>6.06</v>
      </c>
      <c r="M14">
        <f>TPDDL_EOD!AG14+TPDDL_EOD!AH14</f>
        <v>3.86</v>
      </c>
      <c r="N14">
        <f t="shared" si="0"/>
        <v>20</v>
      </c>
      <c r="O14" s="154">
        <f t="shared" si="1"/>
        <v>0</v>
      </c>
      <c r="P14">
        <v>5.66</v>
      </c>
      <c r="Q14">
        <v>3.21</v>
      </c>
      <c r="R14">
        <v>1.21</v>
      </c>
      <c r="S14">
        <v>6.06</v>
      </c>
      <c r="T14">
        <v>3.86</v>
      </c>
      <c r="U14" s="156">
        <f t="shared" si="2"/>
        <v>20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20</v>
      </c>
      <c r="F15">
        <f t="shared" si="4"/>
        <v>220</v>
      </c>
      <c r="G15">
        <f t="shared" si="5"/>
        <v>20</v>
      </c>
      <c r="H15" s="154"/>
      <c r="I15">
        <f>BRPL_EOD!AG15+BRPL_EOD!AH15</f>
        <v>5.66</v>
      </c>
      <c r="J15">
        <f>BYPL_EOD!AG15+BYPL_EOD!AH15</f>
        <v>3.21</v>
      </c>
      <c r="K15">
        <f>MES_EOD!AG15+MES_EOD!AH15</f>
        <v>1.21</v>
      </c>
      <c r="L15">
        <f>NDMC_EOD!AG15+NDMC_EOD!AH15</f>
        <v>6.06</v>
      </c>
      <c r="M15">
        <f>TPDDL_EOD!AG15+TPDDL_EOD!AH15</f>
        <v>3.86</v>
      </c>
      <c r="N15">
        <f t="shared" si="0"/>
        <v>20</v>
      </c>
      <c r="O15" s="154">
        <f t="shared" si="1"/>
        <v>0</v>
      </c>
      <c r="P15">
        <v>5.66</v>
      </c>
      <c r="Q15">
        <v>3.21</v>
      </c>
      <c r="R15">
        <v>1.21</v>
      </c>
      <c r="S15">
        <v>6.06</v>
      </c>
      <c r="T15">
        <v>3.86</v>
      </c>
      <c r="U15" s="156">
        <f t="shared" si="2"/>
        <v>20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20</v>
      </c>
      <c r="F16">
        <f t="shared" si="4"/>
        <v>220</v>
      </c>
      <c r="G16">
        <f t="shared" si="5"/>
        <v>20</v>
      </c>
      <c r="H16" s="154"/>
      <c r="I16">
        <f>BRPL_EOD!AG16+BRPL_EOD!AH16</f>
        <v>5.66</v>
      </c>
      <c r="J16">
        <f>BYPL_EOD!AG16+BYPL_EOD!AH16</f>
        <v>3.21</v>
      </c>
      <c r="K16">
        <f>MES_EOD!AG16+MES_EOD!AH16</f>
        <v>1.21</v>
      </c>
      <c r="L16">
        <f>NDMC_EOD!AG16+NDMC_EOD!AH16</f>
        <v>6.06</v>
      </c>
      <c r="M16">
        <f>TPDDL_EOD!AG16+TPDDL_EOD!AH16</f>
        <v>3.86</v>
      </c>
      <c r="N16">
        <f t="shared" si="0"/>
        <v>20</v>
      </c>
      <c r="O16" s="154">
        <f t="shared" si="1"/>
        <v>0</v>
      </c>
      <c r="P16">
        <v>5.66</v>
      </c>
      <c r="Q16">
        <v>3.21</v>
      </c>
      <c r="R16">
        <v>1.21</v>
      </c>
      <c r="S16">
        <v>6.06</v>
      </c>
      <c r="T16">
        <v>3.86</v>
      </c>
      <c r="U16" s="156">
        <f t="shared" si="2"/>
        <v>20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20</v>
      </c>
      <c r="F17">
        <f t="shared" si="4"/>
        <v>220</v>
      </c>
      <c r="G17">
        <f t="shared" si="5"/>
        <v>20</v>
      </c>
      <c r="H17" s="154"/>
      <c r="I17">
        <f>BRPL_EOD!AG17+BRPL_EOD!AH17</f>
        <v>5.66</v>
      </c>
      <c r="J17">
        <f>BYPL_EOD!AG17+BYPL_EOD!AH17</f>
        <v>3.21</v>
      </c>
      <c r="K17">
        <f>MES_EOD!AG17+MES_EOD!AH17</f>
        <v>1.21</v>
      </c>
      <c r="L17">
        <f>NDMC_EOD!AG17+NDMC_EOD!AH17</f>
        <v>6.06</v>
      </c>
      <c r="M17">
        <f>TPDDL_EOD!AG17+TPDDL_EOD!AH17</f>
        <v>3.86</v>
      </c>
      <c r="N17">
        <f t="shared" si="0"/>
        <v>20</v>
      </c>
      <c r="O17" s="154">
        <f t="shared" si="1"/>
        <v>0</v>
      </c>
      <c r="P17">
        <v>5.66</v>
      </c>
      <c r="Q17">
        <v>3.21</v>
      </c>
      <c r="R17">
        <v>1.21</v>
      </c>
      <c r="S17">
        <v>6.06</v>
      </c>
      <c r="T17">
        <v>3.86</v>
      </c>
      <c r="U17" s="156">
        <f t="shared" si="2"/>
        <v>20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20</v>
      </c>
      <c r="F18">
        <f t="shared" si="4"/>
        <v>220</v>
      </c>
      <c r="G18">
        <f t="shared" si="5"/>
        <v>20</v>
      </c>
      <c r="H18" s="154"/>
      <c r="I18">
        <f>BRPL_EOD!AG18+BRPL_EOD!AH18</f>
        <v>5.66</v>
      </c>
      <c r="J18">
        <f>BYPL_EOD!AG18+BYPL_EOD!AH18</f>
        <v>3.21</v>
      </c>
      <c r="K18">
        <f>MES_EOD!AG18+MES_EOD!AH18</f>
        <v>1.21</v>
      </c>
      <c r="L18">
        <f>NDMC_EOD!AG18+NDMC_EOD!AH18</f>
        <v>6.06</v>
      </c>
      <c r="M18">
        <f>TPDDL_EOD!AG18+TPDDL_EOD!AH18</f>
        <v>3.86</v>
      </c>
      <c r="N18">
        <f t="shared" si="0"/>
        <v>20</v>
      </c>
      <c r="O18" s="154">
        <f t="shared" si="1"/>
        <v>0</v>
      </c>
      <c r="P18">
        <v>5.66</v>
      </c>
      <c r="Q18">
        <v>3.21</v>
      </c>
      <c r="R18">
        <v>1.21</v>
      </c>
      <c r="S18">
        <v>6.06</v>
      </c>
      <c r="T18">
        <v>3.86</v>
      </c>
      <c r="U18" s="156">
        <f t="shared" si="2"/>
        <v>20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20</v>
      </c>
      <c r="F19">
        <f t="shared" si="4"/>
        <v>220</v>
      </c>
      <c r="G19">
        <f t="shared" si="5"/>
        <v>20</v>
      </c>
      <c r="H19" s="154"/>
      <c r="I19">
        <f>BRPL_EOD!AG19+BRPL_EOD!AH19</f>
        <v>5.66</v>
      </c>
      <c r="J19">
        <f>BYPL_EOD!AG19+BYPL_EOD!AH19</f>
        <v>3.21</v>
      </c>
      <c r="K19">
        <f>MES_EOD!AG19+MES_EOD!AH19</f>
        <v>1.21</v>
      </c>
      <c r="L19">
        <f>NDMC_EOD!AG19+NDMC_EOD!AH19</f>
        <v>6.06</v>
      </c>
      <c r="M19">
        <f>TPDDL_EOD!AG19+TPDDL_EOD!AH19</f>
        <v>3.86</v>
      </c>
      <c r="N19">
        <f t="shared" si="0"/>
        <v>20</v>
      </c>
      <c r="O19" s="154">
        <f t="shared" si="1"/>
        <v>0</v>
      </c>
      <c r="P19">
        <v>5.66</v>
      </c>
      <c r="Q19">
        <v>3.21</v>
      </c>
      <c r="R19">
        <v>1.21</v>
      </c>
      <c r="S19">
        <v>6.06</v>
      </c>
      <c r="T19">
        <v>3.86</v>
      </c>
      <c r="U19" s="156">
        <f t="shared" si="2"/>
        <v>20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20</v>
      </c>
      <c r="F20">
        <f t="shared" si="4"/>
        <v>220</v>
      </c>
      <c r="G20">
        <f t="shared" si="5"/>
        <v>20</v>
      </c>
      <c r="H20" s="154"/>
      <c r="I20">
        <f>BRPL_EOD!AG20+BRPL_EOD!AH20</f>
        <v>5.66</v>
      </c>
      <c r="J20">
        <f>BYPL_EOD!AG20+BYPL_EOD!AH20</f>
        <v>3.21</v>
      </c>
      <c r="K20">
        <f>MES_EOD!AG20+MES_EOD!AH20</f>
        <v>1.21</v>
      </c>
      <c r="L20">
        <f>NDMC_EOD!AG20+NDMC_EOD!AH20</f>
        <v>6.06</v>
      </c>
      <c r="M20">
        <f>TPDDL_EOD!AG20+TPDDL_EOD!AH20</f>
        <v>3.86</v>
      </c>
      <c r="N20">
        <f t="shared" si="0"/>
        <v>20</v>
      </c>
      <c r="O20" s="154">
        <f t="shared" si="1"/>
        <v>0</v>
      </c>
      <c r="P20">
        <v>5.66</v>
      </c>
      <c r="Q20">
        <v>3.21</v>
      </c>
      <c r="R20">
        <v>1.21</v>
      </c>
      <c r="S20">
        <v>6.06</v>
      </c>
      <c r="T20">
        <v>3.86</v>
      </c>
      <c r="U20" s="156">
        <f t="shared" si="2"/>
        <v>20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20</v>
      </c>
      <c r="F21">
        <f t="shared" si="4"/>
        <v>220</v>
      </c>
      <c r="G21">
        <f t="shared" si="5"/>
        <v>20</v>
      </c>
      <c r="H21" s="154"/>
      <c r="I21">
        <f>BRPL_EOD!AG21+BRPL_EOD!AH21</f>
        <v>5.66</v>
      </c>
      <c r="J21">
        <f>BYPL_EOD!AG21+BYPL_EOD!AH21</f>
        <v>3.21</v>
      </c>
      <c r="K21">
        <f>MES_EOD!AG21+MES_EOD!AH21</f>
        <v>1.21</v>
      </c>
      <c r="L21">
        <f>NDMC_EOD!AG21+NDMC_EOD!AH21</f>
        <v>6.06</v>
      </c>
      <c r="M21">
        <f>TPDDL_EOD!AG21+TPDDL_EOD!AH21</f>
        <v>3.86</v>
      </c>
      <c r="N21">
        <f t="shared" si="0"/>
        <v>20</v>
      </c>
      <c r="O21" s="154">
        <f t="shared" si="1"/>
        <v>0</v>
      </c>
      <c r="P21">
        <v>5.66</v>
      </c>
      <c r="Q21">
        <v>3.21</v>
      </c>
      <c r="R21">
        <v>1.21</v>
      </c>
      <c r="S21">
        <v>6.06</v>
      </c>
      <c r="T21">
        <v>3.86</v>
      </c>
      <c r="U21" s="156">
        <f t="shared" si="2"/>
        <v>20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20</v>
      </c>
      <c r="F22">
        <f t="shared" si="4"/>
        <v>220</v>
      </c>
      <c r="G22">
        <f t="shared" si="5"/>
        <v>20</v>
      </c>
      <c r="H22" s="154"/>
      <c r="I22">
        <f>BRPL_EOD!AG22+BRPL_EOD!AH22</f>
        <v>5.66</v>
      </c>
      <c r="J22">
        <f>BYPL_EOD!AG22+BYPL_EOD!AH22</f>
        <v>3.21</v>
      </c>
      <c r="K22">
        <f>MES_EOD!AG22+MES_EOD!AH22</f>
        <v>1.21</v>
      </c>
      <c r="L22">
        <f>NDMC_EOD!AG22+NDMC_EOD!AH22</f>
        <v>6.06</v>
      </c>
      <c r="M22">
        <f>TPDDL_EOD!AG22+TPDDL_EOD!AH22</f>
        <v>3.86</v>
      </c>
      <c r="N22">
        <f t="shared" si="0"/>
        <v>20</v>
      </c>
      <c r="O22" s="154">
        <f t="shared" si="1"/>
        <v>0</v>
      </c>
      <c r="P22">
        <v>5.66</v>
      </c>
      <c r="Q22">
        <v>3.21</v>
      </c>
      <c r="R22">
        <v>1.21</v>
      </c>
      <c r="S22">
        <v>6.06</v>
      </c>
      <c r="T22">
        <v>3.86</v>
      </c>
      <c r="U22" s="156">
        <f t="shared" si="2"/>
        <v>20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20</v>
      </c>
      <c r="F23">
        <f t="shared" si="4"/>
        <v>220</v>
      </c>
      <c r="G23">
        <f t="shared" si="5"/>
        <v>20</v>
      </c>
      <c r="H23" s="154"/>
      <c r="I23">
        <f>BRPL_EOD!AG23+BRPL_EOD!AH23</f>
        <v>5.66</v>
      </c>
      <c r="J23">
        <f>BYPL_EOD!AG23+BYPL_EOD!AH23</f>
        <v>3.21</v>
      </c>
      <c r="K23">
        <f>MES_EOD!AG23+MES_EOD!AH23</f>
        <v>1.21</v>
      </c>
      <c r="L23">
        <f>NDMC_EOD!AG23+NDMC_EOD!AH23</f>
        <v>6.06</v>
      </c>
      <c r="M23">
        <f>TPDDL_EOD!AG23+TPDDL_EOD!AH23</f>
        <v>3.86</v>
      </c>
      <c r="N23">
        <f t="shared" si="0"/>
        <v>20</v>
      </c>
      <c r="O23" s="154">
        <f t="shared" si="1"/>
        <v>0</v>
      </c>
      <c r="P23">
        <v>5.66</v>
      </c>
      <c r="Q23">
        <v>3.21</v>
      </c>
      <c r="R23">
        <v>1.21</v>
      </c>
      <c r="S23">
        <v>6.06</v>
      </c>
      <c r="T23">
        <v>3.86</v>
      </c>
      <c r="U23" s="156">
        <f t="shared" si="2"/>
        <v>20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20</v>
      </c>
      <c r="F24">
        <f t="shared" si="4"/>
        <v>220</v>
      </c>
      <c r="G24">
        <f t="shared" si="5"/>
        <v>20</v>
      </c>
      <c r="H24" s="154"/>
      <c r="I24">
        <f>BRPL_EOD!AG24+BRPL_EOD!AH24</f>
        <v>5.66</v>
      </c>
      <c r="J24">
        <f>BYPL_EOD!AG24+BYPL_EOD!AH24</f>
        <v>3.21</v>
      </c>
      <c r="K24">
        <f>MES_EOD!AG24+MES_EOD!AH24</f>
        <v>1.21</v>
      </c>
      <c r="L24">
        <f>NDMC_EOD!AG24+NDMC_EOD!AH24</f>
        <v>6.06</v>
      </c>
      <c r="M24">
        <f>TPDDL_EOD!AG24+TPDDL_EOD!AH24</f>
        <v>3.86</v>
      </c>
      <c r="N24">
        <f t="shared" si="0"/>
        <v>20</v>
      </c>
      <c r="O24" s="154">
        <f t="shared" si="1"/>
        <v>0</v>
      </c>
      <c r="P24">
        <v>5.66</v>
      </c>
      <c r="Q24">
        <v>3.21</v>
      </c>
      <c r="R24">
        <v>1.21</v>
      </c>
      <c r="S24">
        <v>6.06</v>
      </c>
      <c r="T24">
        <v>3.86</v>
      </c>
      <c r="U24" s="156">
        <f t="shared" si="2"/>
        <v>20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20</v>
      </c>
      <c r="F25">
        <f t="shared" si="4"/>
        <v>220</v>
      </c>
      <c r="G25">
        <f t="shared" si="5"/>
        <v>20</v>
      </c>
      <c r="H25" s="154"/>
      <c r="I25">
        <f>BRPL_EOD!AG25+BRPL_EOD!AH25</f>
        <v>5.66</v>
      </c>
      <c r="J25">
        <f>BYPL_EOD!AG25+BYPL_EOD!AH25</f>
        <v>3.21</v>
      </c>
      <c r="K25">
        <f>MES_EOD!AG25+MES_EOD!AH25</f>
        <v>1.21</v>
      </c>
      <c r="L25">
        <f>NDMC_EOD!AG25+NDMC_EOD!AH25</f>
        <v>6.06</v>
      </c>
      <c r="M25">
        <f>TPDDL_EOD!AG25+TPDDL_EOD!AH25</f>
        <v>3.86</v>
      </c>
      <c r="N25">
        <f t="shared" si="0"/>
        <v>20</v>
      </c>
      <c r="O25" s="154">
        <f t="shared" si="1"/>
        <v>0</v>
      </c>
      <c r="P25">
        <v>5.66</v>
      </c>
      <c r="Q25">
        <v>3.21</v>
      </c>
      <c r="R25">
        <v>1.21</v>
      </c>
      <c r="S25">
        <v>6.06</v>
      </c>
      <c r="T25">
        <v>3.86</v>
      </c>
      <c r="U25" s="156">
        <f t="shared" si="2"/>
        <v>20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20</v>
      </c>
      <c r="F26">
        <f t="shared" si="4"/>
        <v>220</v>
      </c>
      <c r="G26">
        <f t="shared" si="5"/>
        <v>20</v>
      </c>
      <c r="H26" s="154"/>
      <c r="I26">
        <f>BRPL_EOD!AG26+BRPL_EOD!AH26</f>
        <v>9.9</v>
      </c>
      <c r="J26">
        <f>BYPL_EOD!AG26+BYPL_EOD!AH26</f>
        <v>5.62</v>
      </c>
      <c r="K26">
        <f>MES_EOD!AG26+MES_EOD!AH26</f>
        <v>2.12</v>
      </c>
      <c r="L26">
        <f>NDMC_EOD!AG26+NDMC_EOD!AH26</f>
        <v>10.61</v>
      </c>
      <c r="M26">
        <f>TPDDL_EOD!AG26+TPDDL_EOD!AH26</f>
        <v>6.75</v>
      </c>
      <c r="N26">
        <f t="shared" si="0"/>
        <v>35</v>
      </c>
      <c r="O26" s="154">
        <f t="shared" si="1"/>
        <v>-15</v>
      </c>
      <c r="P26">
        <v>5.6571428571428575</v>
      </c>
      <c r="Q26">
        <v>3.2114285714285717</v>
      </c>
      <c r="R26">
        <v>1.2114285714285715</v>
      </c>
      <c r="S26">
        <v>6.0628571428571432</v>
      </c>
      <c r="T26">
        <v>3.8571428571428572</v>
      </c>
      <c r="U26" s="156">
        <f t="shared" si="2"/>
        <v>20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20</v>
      </c>
      <c r="F27">
        <f t="shared" si="4"/>
        <v>220</v>
      </c>
      <c r="G27">
        <f t="shared" si="5"/>
        <v>20</v>
      </c>
      <c r="H27" s="154"/>
      <c r="I27">
        <f>BRPL_EOD!AG27+BRPL_EOD!AH27</f>
        <v>5.66</v>
      </c>
      <c r="J27">
        <f>BYPL_EOD!AG27+BYPL_EOD!AH27</f>
        <v>3.21</v>
      </c>
      <c r="K27">
        <f>MES_EOD!AG27+MES_EOD!AH27</f>
        <v>1.21</v>
      </c>
      <c r="L27">
        <f>NDMC_EOD!AG27+NDMC_EOD!AH27</f>
        <v>6.06</v>
      </c>
      <c r="M27">
        <f>TPDDL_EOD!AG27+TPDDL_EOD!AH27</f>
        <v>3.86</v>
      </c>
      <c r="N27">
        <f t="shared" si="0"/>
        <v>20</v>
      </c>
      <c r="O27" s="154">
        <f t="shared" si="1"/>
        <v>0</v>
      </c>
      <c r="P27">
        <v>5.66</v>
      </c>
      <c r="Q27">
        <v>3.21</v>
      </c>
      <c r="R27">
        <v>1.21</v>
      </c>
      <c r="S27">
        <v>6.06</v>
      </c>
      <c r="T27">
        <v>3.86</v>
      </c>
      <c r="U27" s="156">
        <f t="shared" si="2"/>
        <v>20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20</v>
      </c>
      <c r="F28">
        <f t="shared" si="4"/>
        <v>220</v>
      </c>
      <c r="G28">
        <f t="shared" si="5"/>
        <v>20</v>
      </c>
      <c r="H28" s="154"/>
      <c r="I28">
        <f>BRPL_EOD!AG28+BRPL_EOD!AH28</f>
        <v>5.66</v>
      </c>
      <c r="J28">
        <f>BYPL_EOD!AG28+BYPL_EOD!AH28</f>
        <v>3.21</v>
      </c>
      <c r="K28">
        <f>MES_EOD!AG28+MES_EOD!AH28</f>
        <v>1.21</v>
      </c>
      <c r="L28">
        <f>NDMC_EOD!AG28+NDMC_EOD!AH28</f>
        <v>6.06</v>
      </c>
      <c r="M28">
        <f>TPDDL_EOD!AG28+TPDDL_EOD!AH28</f>
        <v>3.86</v>
      </c>
      <c r="N28">
        <f t="shared" si="0"/>
        <v>20</v>
      </c>
      <c r="O28" s="154">
        <f t="shared" si="1"/>
        <v>0</v>
      </c>
      <c r="P28">
        <v>5.66</v>
      </c>
      <c r="Q28">
        <v>3.21</v>
      </c>
      <c r="R28">
        <v>1.21</v>
      </c>
      <c r="S28">
        <v>6.06</v>
      </c>
      <c r="T28">
        <v>3.86</v>
      </c>
      <c r="U28" s="156">
        <f t="shared" si="2"/>
        <v>20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20</v>
      </c>
      <c r="F29">
        <f t="shared" si="4"/>
        <v>220</v>
      </c>
      <c r="G29">
        <f t="shared" si="5"/>
        <v>20</v>
      </c>
      <c r="H29" s="154"/>
      <c r="I29">
        <f>BRPL_EOD!AG29+BRPL_EOD!AH29</f>
        <v>5.66</v>
      </c>
      <c r="J29">
        <f>BYPL_EOD!AG29+BYPL_EOD!AH29</f>
        <v>3.21</v>
      </c>
      <c r="K29">
        <f>MES_EOD!AG29+MES_EOD!AH29</f>
        <v>1.21</v>
      </c>
      <c r="L29">
        <f>NDMC_EOD!AG29+NDMC_EOD!AH29</f>
        <v>6.06</v>
      </c>
      <c r="M29">
        <f>TPDDL_EOD!AG29+TPDDL_EOD!AH29</f>
        <v>3.86</v>
      </c>
      <c r="N29">
        <f t="shared" si="0"/>
        <v>20</v>
      </c>
      <c r="O29" s="154">
        <f t="shared" si="1"/>
        <v>0</v>
      </c>
      <c r="P29">
        <v>5.66</v>
      </c>
      <c r="Q29">
        <v>3.21</v>
      </c>
      <c r="R29">
        <v>1.21</v>
      </c>
      <c r="S29">
        <v>6.06</v>
      </c>
      <c r="T29">
        <v>3.86</v>
      </c>
      <c r="U29" s="156">
        <f t="shared" si="2"/>
        <v>20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20</v>
      </c>
      <c r="F30">
        <f t="shared" si="4"/>
        <v>220</v>
      </c>
      <c r="G30">
        <f t="shared" si="5"/>
        <v>20</v>
      </c>
      <c r="H30" s="154"/>
      <c r="I30">
        <f>BRPL_EOD!AG30+BRPL_EOD!AH30</f>
        <v>5.66</v>
      </c>
      <c r="J30">
        <f>BYPL_EOD!AG30+BYPL_EOD!AH30</f>
        <v>3.21</v>
      </c>
      <c r="K30">
        <f>MES_EOD!AG30+MES_EOD!AH30</f>
        <v>1.21</v>
      </c>
      <c r="L30">
        <f>NDMC_EOD!AG30+NDMC_EOD!AH30</f>
        <v>6.06</v>
      </c>
      <c r="M30">
        <f>TPDDL_EOD!AG30+TPDDL_EOD!AH30</f>
        <v>3.86</v>
      </c>
      <c r="N30">
        <f t="shared" si="0"/>
        <v>20</v>
      </c>
      <c r="O30" s="154">
        <f t="shared" si="1"/>
        <v>0</v>
      </c>
      <c r="P30">
        <v>5.66</v>
      </c>
      <c r="Q30">
        <v>3.21</v>
      </c>
      <c r="R30">
        <v>1.21</v>
      </c>
      <c r="S30">
        <v>6.06</v>
      </c>
      <c r="T30">
        <v>3.86</v>
      </c>
      <c r="U30" s="156">
        <f t="shared" si="2"/>
        <v>20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20</v>
      </c>
      <c r="F31">
        <f t="shared" si="4"/>
        <v>220</v>
      </c>
      <c r="G31">
        <f t="shared" si="5"/>
        <v>20</v>
      </c>
      <c r="H31" s="154"/>
      <c r="I31">
        <f>BRPL_EOD!AG31+BRPL_EOD!AH31</f>
        <v>5.66</v>
      </c>
      <c r="J31">
        <f>BYPL_EOD!AG31+BYPL_EOD!AH31</f>
        <v>3.21</v>
      </c>
      <c r="K31">
        <f>MES_EOD!AG31+MES_EOD!AH31</f>
        <v>1.21</v>
      </c>
      <c r="L31">
        <f>NDMC_EOD!AG31+NDMC_EOD!AH31</f>
        <v>6.06</v>
      </c>
      <c r="M31">
        <f>TPDDL_EOD!AG31+TPDDL_EOD!AH31</f>
        <v>3.86</v>
      </c>
      <c r="N31">
        <f t="shared" si="0"/>
        <v>20</v>
      </c>
      <c r="O31" s="154">
        <f t="shared" si="1"/>
        <v>0</v>
      </c>
      <c r="P31">
        <v>5.66</v>
      </c>
      <c r="Q31">
        <v>3.21</v>
      </c>
      <c r="R31">
        <v>1.21</v>
      </c>
      <c r="S31">
        <v>6.06</v>
      </c>
      <c r="T31">
        <v>3.86</v>
      </c>
      <c r="U31" s="156">
        <f t="shared" si="2"/>
        <v>20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20</v>
      </c>
      <c r="F32">
        <f t="shared" si="4"/>
        <v>220</v>
      </c>
      <c r="G32">
        <f t="shared" si="5"/>
        <v>20</v>
      </c>
      <c r="H32" s="154"/>
      <c r="I32">
        <f>BRPL_EOD!AG32+BRPL_EOD!AH32</f>
        <v>5.66</v>
      </c>
      <c r="J32">
        <f>BYPL_EOD!AG32+BYPL_EOD!AH32</f>
        <v>3.21</v>
      </c>
      <c r="K32">
        <f>MES_EOD!AG32+MES_EOD!AH32</f>
        <v>1.21</v>
      </c>
      <c r="L32">
        <f>NDMC_EOD!AG32+NDMC_EOD!AH32</f>
        <v>6.06</v>
      </c>
      <c r="M32">
        <f>TPDDL_EOD!AG32+TPDDL_EOD!AH32</f>
        <v>3.86</v>
      </c>
      <c r="N32">
        <f t="shared" si="0"/>
        <v>20</v>
      </c>
      <c r="O32" s="154">
        <f t="shared" si="1"/>
        <v>0</v>
      </c>
      <c r="P32">
        <v>5.66</v>
      </c>
      <c r="Q32">
        <v>3.21</v>
      </c>
      <c r="R32">
        <v>1.21</v>
      </c>
      <c r="S32">
        <v>6.06</v>
      </c>
      <c r="T32">
        <v>3.86</v>
      </c>
      <c r="U32" s="156">
        <f t="shared" si="2"/>
        <v>20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20</v>
      </c>
      <c r="F33">
        <f t="shared" si="4"/>
        <v>220</v>
      </c>
      <c r="G33">
        <f t="shared" si="5"/>
        <v>20</v>
      </c>
      <c r="H33" s="154"/>
      <c r="I33">
        <f>BRPL_EOD!AG33+BRPL_EOD!AH33</f>
        <v>5.66</v>
      </c>
      <c r="J33">
        <f>BYPL_EOD!AG33+BYPL_EOD!AH33</f>
        <v>3.21</v>
      </c>
      <c r="K33">
        <f>MES_EOD!AG33+MES_EOD!AH33</f>
        <v>1.21</v>
      </c>
      <c r="L33">
        <f>NDMC_EOD!AG33+NDMC_EOD!AH33</f>
        <v>6.06</v>
      </c>
      <c r="M33">
        <f>TPDDL_EOD!AG33+TPDDL_EOD!AH33</f>
        <v>3.86</v>
      </c>
      <c r="N33">
        <f t="shared" si="0"/>
        <v>20</v>
      </c>
      <c r="O33" s="154">
        <f t="shared" si="1"/>
        <v>0</v>
      </c>
      <c r="P33">
        <v>5.66</v>
      </c>
      <c r="Q33">
        <v>3.21</v>
      </c>
      <c r="R33">
        <v>1.21</v>
      </c>
      <c r="S33">
        <v>6.06</v>
      </c>
      <c r="T33">
        <v>3.86</v>
      </c>
      <c r="U33" s="156">
        <f t="shared" si="2"/>
        <v>20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20</v>
      </c>
      <c r="F34">
        <f t="shared" si="4"/>
        <v>220</v>
      </c>
      <c r="G34">
        <f t="shared" si="5"/>
        <v>20</v>
      </c>
      <c r="H34" s="154"/>
      <c r="I34">
        <f>BRPL_EOD!AG34+BRPL_EOD!AH34</f>
        <v>5.66</v>
      </c>
      <c r="J34">
        <f>BYPL_EOD!AG34+BYPL_EOD!AH34</f>
        <v>3.21</v>
      </c>
      <c r="K34">
        <f>MES_EOD!AG34+MES_EOD!AH34</f>
        <v>1.21</v>
      </c>
      <c r="L34">
        <f>NDMC_EOD!AG34+NDMC_EOD!AH34</f>
        <v>6.06</v>
      </c>
      <c r="M34">
        <f>TPDDL_EOD!AG34+TPDDL_EOD!AH34</f>
        <v>3.86</v>
      </c>
      <c r="N34">
        <f t="shared" si="0"/>
        <v>20</v>
      </c>
      <c r="O34" s="154">
        <f t="shared" si="1"/>
        <v>0</v>
      </c>
      <c r="P34">
        <v>5.66</v>
      </c>
      <c r="Q34">
        <v>3.21</v>
      </c>
      <c r="R34">
        <v>1.21</v>
      </c>
      <c r="S34">
        <v>6.06</v>
      </c>
      <c r="T34">
        <v>3.86</v>
      </c>
      <c r="U34" s="156">
        <f t="shared" si="2"/>
        <v>20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20</v>
      </c>
      <c r="F35">
        <f t="shared" si="4"/>
        <v>220</v>
      </c>
      <c r="G35">
        <f t="shared" si="5"/>
        <v>20</v>
      </c>
      <c r="H35" s="154"/>
      <c r="I35">
        <f>BRPL_EOD!AG35+BRPL_EOD!AH35</f>
        <v>5.66</v>
      </c>
      <c r="J35">
        <f>BYPL_EOD!AG35+BYPL_EOD!AH35</f>
        <v>3.21</v>
      </c>
      <c r="K35">
        <f>MES_EOD!AG35+MES_EOD!AH35</f>
        <v>1.21</v>
      </c>
      <c r="L35">
        <f>NDMC_EOD!AG35+NDMC_EOD!AH35</f>
        <v>6.06</v>
      </c>
      <c r="M35">
        <f>TPDDL_EOD!AG35+TPDDL_EOD!AH35</f>
        <v>3.86</v>
      </c>
      <c r="N35">
        <f t="shared" si="0"/>
        <v>20</v>
      </c>
      <c r="O35" s="154">
        <f t="shared" si="1"/>
        <v>0</v>
      </c>
      <c r="P35">
        <v>5.66</v>
      </c>
      <c r="Q35">
        <v>3.21</v>
      </c>
      <c r="R35">
        <v>1.21</v>
      </c>
      <c r="S35">
        <v>6.06</v>
      </c>
      <c r="T35">
        <v>3.86</v>
      </c>
      <c r="U35" s="156">
        <f t="shared" si="2"/>
        <v>20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20</v>
      </c>
      <c r="F36">
        <f t="shared" si="4"/>
        <v>220</v>
      </c>
      <c r="G36">
        <f t="shared" si="5"/>
        <v>20</v>
      </c>
      <c r="H36" s="154"/>
      <c r="I36">
        <f>BRPL_EOD!AG36+BRPL_EOD!AH36</f>
        <v>5.66</v>
      </c>
      <c r="J36">
        <f>BYPL_EOD!AG36+BYPL_EOD!AH36</f>
        <v>3.21</v>
      </c>
      <c r="K36">
        <f>MES_EOD!AG36+MES_EOD!AH36</f>
        <v>1.21</v>
      </c>
      <c r="L36">
        <f>NDMC_EOD!AG36+NDMC_EOD!AH36</f>
        <v>6.06</v>
      </c>
      <c r="M36">
        <f>TPDDL_EOD!AG36+TPDDL_EOD!AH36</f>
        <v>3.86</v>
      </c>
      <c r="N36">
        <f t="shared" si="0"/>
        <v>20</v>
      </c>
      <c r="O36" s="154">
        <f t="shared" si="1"/>
        <v>0</v>
      </c>
      <c r="P36">
        <v>5.66</v>
      </c>
      <c r="Q36">
        <v>3.21</v>
      </c>
      <c r="R36">
        <v>1.21</v>
      </c>
      <c r="S36">
        <v>6.06</v>
      </c>
      <c r="T36">
        <v>3.86</v>
      </c>
      <c r="U36" s="156">
        <f t="shared" si="2"/>
        <v>20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20</v>
      </c>
      <c r="F37">
        <f t="shared" si="4"/>
        <v>220</v>
      </c>
      <c r="G37">
        <f t="shared" si="5"/>
        <v>20</v>
      </c>
      <c r="H37" s="154"/>
      <c r="I37">
        <f>BRPL_EOD!AG37+BRPL_EOD!AH37</f>
        <v>5.66</v>
      </c>
      <c r="J37">
        <f>BYPL_EOD!AG37+BYPL_EOD!AH37</f>
        <v>3.21</v>
      </c>
      <c r="K37">
        <f>MES_EOD!AG37+MES_EOD!AH37</f>
        <v>1.21</v>
      </c>
      <c r="L37">
        <f>NDMC_EOD!AG37+NDMC_EOD!AH37</f>
        <v>6.06</v>
      </c>
      <c r="M37">
        <f>TPDDL_EOD!AG37+TPDDL_EOD!AH37</f>
        <v>3.86</v>
      </c>
      <c r="N37">
        <f t="shared" si="0"/>
        <v>20</v>
      </c>
      <c r="O37" s="154">
        <f t="shared" si="1"/>
        <v>0</v>
      </c>
      <c r="P37">
        <v>5.66</v>
      </c>
      <c r="Q37">
        <v>3.21</v>
      </c>
      <c r="R37">
        <v>1.21</v>
      </c>
      <c r="S37">
        <v>6.06</v>
      </c>
      <c r="T37">
        <v>3.86</v>
      </c>
      <c r="U37" s="156">
        <f t="shared" si="2"/>
        <v>20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20</v>
      </c>
      <c r="F38">
        <f t="shared" si="4"/>
        <v>220</v>
      </c>
      <c r="G38">
        <f t="shared" si="5"/>
        <v>20</v>
      </c>
      <c r="H38" s="154"/>
      <c r="I38">
        <f>BRPL_EOD!AG38+BRPL_EOD!AH38</f>
        <v>5.66</v>
      </c>
      <c r="J38">
        <f>BYPL_EOD!AG38+BYPL_EOD!AH38</f>
        <v>3.21</v>
      </c>
      <c r="K38">
        <f>MES_EOD!AG38+MES_EOD!AH38</f>
        <v>1.21</v>
      </c>
      <c r="L38">
        <f>NDMC_EOD!AG38+NDMC_EOD!AH38</f>
        <v>6.06</v>
      </c>
      <c r="M38">
        <f>TPDDL_EOD!AG38+TPDDL_EOD!AH38</f>
        <v>3.86</v>
      </c>
      <c r="N38">
        <f t="shared" si="0"/>
        <v>20</v>
      </c>
      <c r="O38" s="154">
        <f t="shared" si="1"/>
        <v>0</v>
      </c>
      <c r="P38">
        <v>5.66</v>
      </c>
      <c r="Q38">
        <v>3.21</v>
      </c>
      <c r="R38">
        <v>1.21</v>
      </c>
      <c r="S38">
        <v>6.06</v>
      </c>
      <c r="T38">
        <v>3.86</v>
      </c>
      <c r="U38" s="156">
        <f t="shared" si="2"/>
        <v>20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20</v>
      </c>
      <c r="F39">
        <f t="shared" si="4"/>
        <v>220</v>
      </c>
      <c r="G39">
        <f t="shared" si="5"/>
        <v>20</v>
      </c>
      <c r="H39" s="154"/>
      <c r="I39">
        <f>BRPL_EOD!AG39+BRPL_EOD!AH39</f>
        <v>5.66</v>
      </c>
      <c r="J39">
        <f>BYPL_EOD!AG39+BYPL_EOD!AH39</f>
        <v>3.21</v>
      </c>
      <c r="K39">
        <f>MES_EOD!AG39+MES_EOD!AH39</f>
        <v>1.21</v>
      </c>
      <c r="L39">
        <f>NDMC_EOD!AG39+NDMC_EOD!AH39</f>
        <v>6.06</v>
      </c>
      <c r="M39">
        <f>TPDDL_EOD!AG39+TPDDL_EOD!AH39</f>
        <v>3.86</v>
      </c>
      <c r="N39">
        <f t="shared" si="0"/>
        <v>20</v>
      </c>
      <c r="O39" s="154">
        <f t="shared" si="1"/>
        <v>0</v>
      </c>
      <c r="P39">
        <v>5.66</v>
      </c>
      <c r="Q39">
        <v>3.21</v>
      </c>
      <c r="R39">
        <v>1.21</v>
      </c>
      <c r="S39">
        <v>6.06</v>
      </c>
      <c r="T39">
        <v>3.86</v>
      </c>
      <c r="U39" s="156">
        <f t="shared" si="2"/>
        <v>20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20</v>
      </c>
      <c r="F40">
        <f t="shared" si="4"/>
        <v>220</v>
      </c>
      <c r="G40">
        <f t="shared" si="5"/>
        <v>20</v>
      </c>
      <c r="H40" s="154"/>
      <c r="I40">
        <f>BRPL_EOD!AG40+BRPL_EOD!AH40</f>
        <v>5.66</v>
      </c>
      <c r="J40">
        <f>BYPL_EOD!AG40+BYPL_EOD!AH40</f>
        <v>3.21</v>
      </c>
      <c r="K40">
        <f>MES_EOD!AG40+MES_EOD!AH40</f>
        <v>1.21</v>
      </c>
      <c r="L40">
        <f>NDMC_EOD!AG40+NDMC_EOD!AH40</f>
        <v>6.06</v>
      </c>
      <c r="M40">
        <f>TPDDL_EOD!AG40+TPDDL_EOD!AH40</f>
        <v>3.86</v>
      </c>
      <c r="N40">
        <f t="shared" si="0"/>
        <v>20</v>
      </c>
      <c r="O40" s="154">
        <f t="shared" si="1"/>
        <v>0</v>
      </c>
      <c r="P40">
        <v>5.66</v>
      </c>
      <c r="Q40">
        <v>3.21</v>
      </c>
      <c r="R40">
        <v>1.21</v>
      </c>
      <c r="S40">
        <v>6.06</v>
      </c>
      <c r="T40">
        <v>3.86</v>
      </c>
      <c r="U40" s="156">
        <f t="shared" si="2"/>
        <v>20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20</v>
      </c>
      <c r="F41">
        <f t="shared" si="4"/>
        <v>220</v>
      </c>
      <c r="G41">
        <f t="shared" si="5"/>
        <v>20</v>
      </c>
      <c r="H41" s="154"/>
      <c r="I41">
        <f>BRPL_EOD!AG41+BRPL_EOD!AH41</f>
        <v>5.66</v>
      </c>
      <c r="J41">
        <f>BYPL_EOD!AG41+BYPL_EOD!AH41</f>
        <v>3.21</v>
      </c>
      <c r="K41">
        <f>MES_EOD!AG41+MES_EOD!AH41</f>
        <v>1.21</v>
      </c>
      <c r="L41">
        <f>NDMC_EOD!AG41+NDMC_EOD!AH41</f>
        <v>6.06</v>
      </c>
      <c r="M41">
        <f>TPDDL_EOD!AG41+TPDDL_EOD!AH41</f>
        <v>3.86</v>
      </c>
      <c r="N41">
        <f t="shared" si="0"/>
        <v>20</v>
      </c>
      <c r="O41" s="154">
        <f t="shared" si="1"/>
        <v>0</v>
      </c>
      <c r="P41">
        <v>5.66</v>
      </c>
      <c r="Q41">
        <v>3.21</v>
      </c>
      <c r="R41">
        <v>1.21</v>
      </c>
      <c r="S41">
        <v>6.06</v>
      </c>
      <c r="T41">
        <v>3.86</v>
      </c>
      <c r="U41" s="156">
        <f t="shared" si="2"/>
        <v>20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20</v>
      </c>
      <c r="F42">
        <f t="shared" si="4"/>
        <v>220</v>
      </c>
      <c r="G42">
        <f t="shared" si="5"/>
        <v>20</v>
      </c>
      <c r="H42" s="154"/>
      <c r="I42">
        <f>BRPL_EOD!AG42+BRPL_EOD!AH42</f>
        <v>5.66</v>
      </c>
      <c r="J42">
        <f>BYPL_EOD!AG42+BYPL_EOD!AH42</f>
        <v>3.21</v>
      </c>
      <c r="K42">
        <f>MES_EOD!AG42+MES_EOD!AH42</f>
        <v>1.21</v>
      </c>
      <c r="L42">
        <f>NDMC_EOD!AG42+NDMC_EOD!AH42</f>
        <v>6.06</v>
      </c>
      <c r="M42">
        <f>TPDDL_EOD!AG42+TPDDL_EOD!AH42</f>
        <v>3.86</v>
      </c>
      <c r="N42">
        <f t="shared" si="0"/>
        <v>20</v>
      </c>
      <c r="O42" s="154">
        <f t="shared" si="1"/>
        <v>0</v>
      </c>
      <c r="P42">
        <v>5.66</v>
      </c>
      <c r="Q42">
        <v>3.21</v>
      </c>
      <c r="R42">
        <v>1.21</v>
      </c>
      <c r="S42">
        <v>6.06</v>
      </c>
      <c r="T42">
        <v>3.86</v>
      </c>
      <c r="U42" s="156">
        <f t="shared" si="2"/>
        <v>20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30</v>
      </c>
      <c r="F43">
        <f t="shared" si="4"/>
        <v>220</v>
      </c>
      <c r="G43">
        <f t="shared" si="5"/>
        <v>30</v>
      </c>
      <c r="H43" s="154"/>
      <c r="I43">
        <f>BRPL_EOD!AG43+BRPL_EOD!AH43</f>
        <v>8.49</v>
      </c>
      <c r="J43">
        <f>BYPL_EOD!AG43+BYPL_EOD!AH43</f>
        <v>4.82</v>
      </c>
      <c r="K43">
        <f>MES_EOD!AG43+MES_EOD!AH43</f>
        <v>1.82</v>
      </c>
      <c r="L43">
        <f>NDMC_EOD!AG43+NDMC_EOD!AH43</f>
        <v>9.09</v>
      </c>
      <c r="M43">
        <f>TPDDL_EOD!AG43+TPDDL_EOD!AH43</f>
        <v>5.78</v>
      </c>
      <c r="N43">
        <f t="shared" si="0"/>
        <v>30</v>
      </c>
      <c r="O43" s="154">
        <f t="shared" si="1"/>
        <v>0</v>
      </c>
      <c r="P43">
        <v>8.49</v>
      </c>
      <c r="Q43">
        <v>4.82</v>
      </c>
      <c r="R43">
        <v>1.82</v>
      </c>
      <c r="S43">
        <v>9.09</v>
      </c>
      <c r="T43">
        <v>5.78</v>
      </c>
      <c r="U43" s="156">
        <f t="shared" si="2"/>
        <v>30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30</v>
      </c>
      <c r="F44">
        <f t="shared" si="4"/>
        <v>220</v>
      </c>
      <c r="G44">
        <f t="shared" si="5"/>
        <v>30</v>
      </c>
      <c r="H44" s="154"/>
      <c r="I44">
        <f>BRPL_EOD!AG44+BRPL_EOD!AH44</f>
        <v>8.49</v>
      </c>
      <c r="J44">
        <f>BYPL_EOD!AG44+BYPL_EOD!AH44</f>
        <v>4.82</v>
      </c>
      <c r="K44">
        <f>MES_EOD!AG44+MES_EOD!AH44</f>
        <v>1.82</v>
      </c>
      <c r="L44">
        <f>NDMC_EOD!AG44+NDMC_EOD!AH44</f>
        <v>9.09</v>
      </c>
      <c r="M44">
        <f>TPDDL_EOD!AG44+TPDDL_EOD!AH44</f>
        <v>5.78</v>
      </c>
      <c r="N44">
        <f t="shared" si="0"/>
        <v>30</v>
      </c>
      <c r="O44" s="154">
        <f t="shared" si="1"/>
        <v>0</v>
      </c>
      <c r="P44">
        <v>8.49</v>
      </c>
      <c r="Q44">
        <v>4.82</v>
      </c>
      <c r="R44">
        <v>1.82</v>
      </c>
      <c r="S44">
        <v>9.09</v>
      </c>
      <c r="T44">
        <v>5.78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30</v>
      </c>
      <c r="F45">
        <f t="shared" si="4"/>
        <v>220</v>
      </c>
      <c r="G45">
        <f t="shared" si="5"/>
        <v>30</v>
      </c>
      <c r="H45" s="154"/>
      <c r="I45">
        <f>BRPL_EOD!AG45+BRPL_EOD!AH45</f>
        <v>8.49</v>
      </c>
      <c r="J45">
        <f>BYPL_EOD!AG45+BYPL_EOD!AH45</f>
        <v>4.82</v>
      </c>
      <c r="K45">
        <f>MES_EOD!AG45+MES_EOD!AH45</f>
        <v>1.82</v>
      </c>
      <c r="L45">
        <f>NDMC_EOD!AG45+NDMC_EOD!AH45</f>
        <v>9.09</v>
      </c>
      <c r="M45">
        <f>TPDDL_EOD!AG45+TPDDL_EOD!AH45</f>
        <v>5.78</v>
      </c>
      <c r="N45">
        <f t="shared" si="0"/>
        <v>30</v>
      </c>
      <c r="O45" s="154">
        <f t="shared" si="1"/>
        <v>0</v>
      </c>
      <c r="P45">
        <v>8.49</v>
      </c>
      <c r="Q45">
        <v>4.82</v>
      </c>
      <c r="R45">
        <v>1.82</v>
      </c>
      <c r="S45">
        <v>9.09</v>
      </c>
      <c r="T45">
        <v>5.78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30</v>
      </c>
      <c r="F46">
        <f t="shared" si="4"/>
        <v>220</v>
      </c>
      <c r="G46">
        <f t="shared" si="5"/>
        <v>30</v>
      </c>
      <c r="H46" s="154"/>
      <c r="I46">
        <f>BRPL_EOD!AG46+BRPL_EOD!AH46</f>
        <v>8.49</v>
      </c>
      <c r="J46">
        <f>BYPL_EOD!AG46+BYPL_EOD!AH46</f>
        <v>4.82</v>
      </c>
      <c r="K46">
        <f>MES_EOD!AG46+MES_EOD!AH46</f>
        <v>1.82</v>
      </c>
      <c r="L46">
        <f>NDMC_EOD!AG46+NDMC_EOD!AH46</f>
        <v>9.09</v>
      </c>
      <c r="M46">
        <f>TPDDL_EOD!AG46+TPDDL_EOD!AH46</f>
        <v>5.78</v>
      </c>
      <c r="N46">
        <f t="shared" si="0"/>
        <v>30</v>
      </c>
      <c r="O46" s="154">
        <f t="shared" si="1"/>
        <v>0</v>
      </c>
      <c r="P46">
        <v>8.49</v>
      </c>
      <c r="Q46">
        <v>4.82</v>
      </c>
      <c r="R46">
        <v>1.82</v>
      </c>
      <c r="S46">
        <v>9.09</v>
      </c>
      <c r="T46">
        <v>5.78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30</v>
      </c>
      <c r="F47">
        <f t="shared" si="4"/>
        <v>220</v>
      </c>
      <c r="G47">
        <f t="shared" si="5"/>
        <v>30</v>
      </c>
      <c r="H47" s="154"/>
      <c r="I47">
        <f>BRPL_EOD!AG47+BRPL_EOD!AH47</f>
        <v>8.49</v>
      </c>
      <c r="J47">
        <f>BYPL_EOD!AG47+BYPL_EOD!AH47</f>
        <v>4.82</v>
      </c>
      <c r="K47">
        <f>MES_EOD!AG47+MES_EOD!AH47</f>
        <v>1.82</v>
      </c>
      <c r="L47">
        <f>NDMC_EOD!AG47+NDMC_EOD!AH47</f>
        <v>9.09</v>
      </c>
      <c r="M47">
        <f>TPDDL_EOD!AG47+TPDDL_EOD!AH47</f>
        <v>5.78</v>
      </c>
      <c r="N47">
        <f t="shared" si="0"/>
        <v>30</v>
      </c>
      <c r="O47" s="154">
        <f t="shared" si="1"/>
        <v>0</v>
      </c>
      <c r="P47">
        <v>8.49</v>
      </c>
      <c r="Q47">
        <v>4.82</v>
      </c>
      <c r="R47">
        <v>1.82</v>
      </c>
      <c r="S47">
        <v>9.09</v>
      </c>
      <c r="T47">
        <v>5.78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30</v>
      </c>
      <c r="F48">
        <f t="shared" si="4"/>
        <v>220</v>
      </c>
      <c r="G48">
        <f t="shared" si="5"/>
        <v>30</v>
      </c>
      <c r="H48" s="154"/>
      <c r="I48">
        <f>BRPL_EOD!AG48+BRPL_EOD!AH48</f>
        <v>8.49</v>
      </c>
      <c r="J48">
        <f>BYPL_EOD!AG48+BYPL_EOD!AH48</f>
        <v>4.82</v>
      </c>
      <c r="K48">
        <f>MES_EOD!AG48+MES_EOD!AH48</f>
        <v>1.82</v>
      </c>
      <c r="L48">
        <f>NDMC_EOD!AG48+NDMC_EOD!AH48</f>
        <v>9.09</v>
      </c>
      <c r="M48">
        <f>TPDDL_EOD!AG48+TPDDL_EOD!AH48</f>
        <v>5.78</v>
      </c>
      <c r="N48">
        <f t="shared" si="0"/>
        <v>30</v>
      </c>
      <c r="O48" s="154">
        <f t="shared" si="1"/>
        <v>0</v>
      </c>
      <c r="P48">
        <v>8.49</v>
      </c>
      <c r="Q48">
        <v>4.82</v>
      </c>
      <c r="R48">
        <v>1.82</v>
      </c>
      <c r="S48">
        <v>9.09</v>
      </c>
      <c r="T48">
        <v>5.78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30</v>
      </c>
      <c r="F49">
        <f t="shared" si="4"/>
        <v>220</v>
      </c>
      <c r="G49">
        <f t="shared" si="5"/>
        <v>30</v>
      </c>
      <c r="H49" s="154"/>
      <c r="I49">
        <f>BRPL_EOD!AG49+BRPL_EOD!AH49</f>
        <v>8.49</v>
      </c>
      <c r="J49">
        <f>BYPL_EOD!AG49+BYPL_EOD!AH49</f>
        <v>4.82</v>
      </c>
      <c r="K49">
        <f>MES_EOD!AG49+MES_EOD!AH49</f>
        <v>1.82</v>
      </c>
      <c r="L49">
        <f>NDMC_EOD!AG49+NDMC_EOD!AH49</f>
        <v>9.09</v>
      </c>
      <c r="M49">
        <f>TPDDL_EOD!AG49+TPDDL_EOD!AH49</f>
        <v>5.78</v>
      </c>
      <c r="N49">
        <f t="shared" si="0"/>
        <v>30</v>
      </c>
      <c r="O49" s="154">
        <f t="shared" si="1"/>
        <v>0</v>
      </c>
      <c r="P49">
        <v>8.49</v>
      </c>
      <c r="Q49">
        <v>4.82</v>
      </c>
      <c r="R49">
        <v>1.82</v>
      </c>
      <c r="S49">
        <v>9.09</v>
      </c>
      <c r="T49">
        <v>5.78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30</v>
      </c>
      <c r="F50">
        <f t="shared" si="4"/>
        <v>220</v>
      </c>
      <c r="G50">
        <f t="shared" si="5"/>
        <v>30</v>
      </c>
      <c r="H50" s="154"/>
      <c r="I50">
        <f>BRPL_EOD!AG50+BRPL_EOD!AH50</f>
        <v>8.49</v>
      </c>
      <c r="J50">
        <f>BYPL_EOD!AG50+BYPL_EOD!AH50</f>
        <v>4.82</v>
      </c>
      <c r="K50">
        <f>MES_EOD!AG50+MES_EOD!AH50</f>
        <v>1.82</v>
      </c>
      <c r="L50">
        <f>NDMC_EOD!AG50+NDMC_EOD!AH50</f>
        <v>9.09</v>
      </c>
      <c r="M50">
        <f>TPDDL_EOD!AG50+TPDDL_EOD!AH50</f>
        <v>5.78</v>
      </c>
      <c r="N50">
        <f t="shared" si="0"/>
        <v>30</v>
      </c>
      <c r="O50" s="154">
        <f t="shared" si="1"/>
        <v>0</v>
      </c>
      <c r="P50">
        <v>8.49</v>
      </c>
      <c r="Q50">
        <v>4.82</v>
      </c>
      <c r="R50">
        <v>1.82</v>
      </c>
      <c r="S50">
        <v>9.09</v>
      </c>
      <c r="T50">
        <v>5.78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30</v>
      </c>
      <c r="F51">
        <f t="shared" si="4"/>
        <v>220</v>
      </c>
      <c r="G51">
        <f t="shared" si="5"/>
        <v>30</v>
      </c>
      <c r="H51" s="154"/>
      <c r="I51">
        <f>BRPL_EOD!AG51+BRPL_EOD!AH51</f>
        <v>8.49</v>
      </c>
      <c r="J51">
        <f>BYPL_EOD!AG51+BYPL_EOD!AH51</f>
        <v>4.82</v>
      </c>
      <c r="K51">
        <f>MES_EOD!AG51+MES_EOD!AH51</f>
        <v>1.82</v>
      </c>
      <c r="L51">
        <f>NDMC_EOD!AG51+NDMC_EOD!AH51</f>
        <v>9.09</v>
      </c>
      <c r="M51">
        <f>TPDDL_EOD!AG51+TPDDL_EOD!AH51</f>
        <v>5.78</v>
      </c>
      <c r="N51">
        <f t="shared" si="0"/>
        <v>30</v>
      </c>
      <c r="O51" s="154">
        <f t="shared" si="1"/>
        <v>0</v>
      </c>
      <c r="P51">
        <v>8.49</v>
      </c>
      <c r="Q51">
        <v>4.82</v>
      </c>
      <c r="R51">
        <v>1.82</v>
      </c>
      <c r="S51">
        <v>9.09</v>
      </c>
      <c r="T51">
        <v>5.78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30</v>
      </c>
      <c r="F52">
        <f t="shared" si="4"/>
        <v>220</v>
      </c>
      <c r="G52">
        <f t="shared" si="5"/>
        <v>30</v>
      </c>
      <c r="H52" s="154"/>
      <c r="I52">
        <f>BRPL_EOD!AG52+BRPL_EOD!AH52</f>
        <v>8.49</v>
      </c>
      <c r="J52">
        <f>BYPL_EOD!AG52+BYPL_EOD!AH52</f>
        <v>4.82</v>
      </c>
      <c r="K52">
        <f>MES_EOD!AG52+MES_EOD!AH52</f>
        <v>1.82</v>
      </c>
      <c r="L52">
        <f>NDMC_EOD!AG52+NDMC_EOD!AH52</f>
        <v>9.09</v>
      </c>
      <c r="M52">
        <f>TPDDL_EOD!AG52+TPDDL_EOD!AH52</f>
        <v>5.78</v>
      </c>
      <c r="N52">
        <f t="shared" si="0"/>
        <v>30</v>
      </c>
      <c r="O52" s="154">
        <f t="shared" si="1"/>
        <v>0</v>
      </c>
      <c r="P52">
        <v>8.49</v>
      </c>
      <c r="Q52">
        <v>4.82</v>
      </c>
      <c r="R52">
        <v>1.82</v>
      </c>
      <c r="S52">
        <v>9.09</v>
      </c>
      <c r="T52">
        <v>5.78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30</v>
      </c>
      <c r="F53">
        <f t="shared" si="4"/>
        <v>220</v>
      </c>
      <c r="G53">
        <f t="shared" si="5"/>
        <v>30</v>
      </c>
      <c r="H53" s="154"/>
      <c r="I53">
        <f>BRPL_EOD!AG53+BRPL_EOD!AH53</f>
        <v>8.49</v>
      </c>
      <c r="J53">
        <f>BYPL_EOD!AG53+BYPL_EOD!AH53</f>
        <v>4.82</v>
      </c>
      <c r="K53">
        <f>MES_EOD!AG53+MES_EOD!AH53</f>
        <v>1.82</v>
      </c>
      <c r="L53">
        <f>NDMC_EOD!AG53+NDMC_EOD!AH53</f>
        <v>9.09</v>
      </c>
      <c r="M53">
        <f>TPDDL_EOD!AG53+TPDDL_EOD!AH53</f>
        <v>5.78</v>
      </c>
      <c r="N53">
        <f t="shared" si="0"/>
        <v>30</v>
      </c>
      <c r="O53" s="154">
        <f t="shared" si="1"/>
        <v>0</v>
      </c>
      <c r="P53">
        <v>8.49</v>
      </c>
      <c r="Q53">
        <v>4.82</v>
      </c>
      <c r="R53">
        <v>1.82</v>
      </c>
      <c r="S53">
        <v>9.09</v>
      </c>
      <c r="T53">
        <v>5.78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30</v>
      </c>
      <c r="F54">
        <f t="shared" si="4"/>
        <v>220</v>
      </c>
      <c r="G54">
        <f t="shared" si="5"/>
        <v>30</v>
      </c>
      <c r="H54" s="154"/>
      <c r="I54">
        <f>BRPL_EOD!AG54+BRPL_EOD!AH54</f>
        <v>8.49</v>
      </c>
      <c r="J54">
        <f>BYPL_EOD!AG54+BYPL_EOD!AH54</f>
        <v>4.82</v>
      </c>
      <c r="K54">
        <f>MES_EOD!AG54+MES_EOD!AH54</f>
        <v>1.82</v>
      </c>
      <c r="L54">
        <f>NDMC_EOD!AG54+NDMC_EOD!AH54</f>
        <v>9.09</v>
      </c>
      <c r="M54">
        <f>TPDDL_EOD!AG54+TPDDL_EOD!AH54</f>
        <v>5.78</v>
      </c>
      <c r="N54">
        <f t="shared" si="0"/>
        <v>30</v>
      </c>
      <c r="O54" s="154">
        <f t="shared" si="1"/>
        <v>0</v>
      </c>
      <c r="P54">
        <v>8.49</v>
      </c>
      <c r="Q54">
        <v>4.82</v>
      </c>
      <c r="R54">
        <v>1.82</v>
      </c>
      <c r="S54">
        <v>9.09</v>
      </c>
      <c r="T54">
        <v>5.78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30</v>
      </c>
      <c r="F55">
        <f t="shared" si="4"/>
        <v>220</v>
      </c>
      <c r="G55">
        <f t="shared" si="5"/>
        <v>30</v>
      </c>
      <c r="H55" s="154"/>
      <c r="I55">
        <f>BRPL_EOD!AG55+BRPL_EOD!AH55</f>
        <v>8.49</v>
      </c>
      <c r="J55">
        <f>BYPL_EOD!AG55+BYPL_EOD!AH55</f>
        <v>4.82</v>
      </c>
      <c r="K55">
        <f>MES_EOD!AG55+MES_EOD!AH55</f>
        <v>1.82</v>
      </c>
      <c r="L55">
        <f>NDMC_EOD!AG55+NDMC_EOD!AH55</f>
        <v>9.09</v>
      </c>
      <c r="M55">
        <f>TPDDL_EOD!AG55+TPDDL_EOD!AH55</f>
        <v>5.78</v>
      </c>
      <c r="N55">
        <f t="shared" si="0"/>
        <v>30</v>
      </c>
      <c r="O55" s="154">
        <f t="shared" si="1"/>
        <v>0</v>
      </c>
      <c r="P55">
        <v>8.49</v>
      </c>
      <c r="Q55">
        <v>4.82</v>
      </c>
      <c r="R55">
        <v>1.82</v>
      </c>
      <c r="S55">
        <v>9.09</v>
      </c>
      <c r="T55">
        <v>5.78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30</v>
      </c>
      <c r="F56">
        <f t="shared" si="4"/>
        <v>220</v>
      </c>
      <c r="G56">
        <f t="shared" si="5"/>
        <v>30</v>
      </c>
      <c r="H56" s="154"/>
      <c r="I56">
        <f>BRPL_EOD!AG56+BRPL_EOD!AH56</f>
        <v>20</v>
      </c>
      <c r="J56">
        <f>BYPL_EOD!AG56+BYPL_EOD!AH56</f>
        <v>2.2400000000000002</v>
      </c>
      <c r="K56">
        <f>MES_EOD!AG56+MES_EOD!AH56</f>
        <v>0.85</v>
      </c>
      <c r="L56">
        <f>NDMC_EOD!AG56+NDMC_EOD!AH56</f>
        <v>4.2300000000000004</v>
      </c>
      <c r="M56">
        <f>TPDDL_EOD!AG56+TPDDL_EOD!AH56</f>
        <v>2.69</v>
      </c>
      <c r="N56">
        <f t="shared" si="0"/>
        <v>30.010000000000005</v>
      </c>
      <c r="O56" s="154">
        <f t="shared" si="1"/>
        <v>-1.0000000000005116E-2</v>
      </c>
      <c r="P56">
        <v>19.993335554815058</v>
      </c>
      <c r="Q56">
        <v>2.2392535821392867</v>
      </c>
      <c r="R56">
        <v>0.84971676107964</v>
      </c>
      <c r="S56">
        <v>4.2285904698433852</v>
      </c>
      <c r="T56">
        <v>2.6891036321226252</v>
      </c>
      <c r="U56" s="156">
        <f t="shared" si="2"/>
        <v>29.999999999999996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30</v>
      </c>
      <c r="F57">
        <f t="shared" si="4"/>
        <v>220</v>
      </c>
      <c r="G57">
        <f t="shared" si="5"/>
        <v>30</v>
      </c>
      <c r="H57" s="154"/>
      <c r="I57">
        <f>BRPL_EOD!AG57+BRPL_EOD!AH57</f>
        <v>30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30</v>
      </c>
      <c r="O57" s="154">
        <f t="shared" si="1"/>
        <v>0</v>
      </c>
      <c r="P57">
        <v>30</v>
      </c>
      <c r="Q57">
        <v>0</v>
      </c>
      <c r="R57">
        <v>0</v>
      </c>
      <c r="S57">
        <v>0</v>
      </c>
      <c r="T57">
        <v>0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30</v>
      </c>
      <c r="F58">
        <f t="shared" si="4"/>
        <v>220</v>
      </c>
      <c r="G58">
        <f t="shared" si="5"/>
        <v>30</v>
      </c>
      <c r="H58" s="154"/>
      <c r="I58">
        <f>BRPL_EOD!AG58+BRPL_EOD!AH58</f>
        <v>30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30</v>
      </c>
      <c r="O58" s="154">
        <f t="shared" si="1"/>
        <v>0</v>
      </c>
      <c r="P58">
        <v>30</v>
      </c>
      <c r="Q58">
        <v>0</v>
      </c>
      <c r="R58">
        <v>0</v>
      </c>
      <c r="S58">
        <v>0</v>
      </c>
      <c r="T58">
        <v>0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30</v>
      </c>
      <c r="F59">
        <f t="shared" si="4"/>
        <v>220</v>
      </c>
      <c r="G59">
        <f t="shared" si="5"/>
        <v>30</v>
      </c>
      <c r="H59" s="154"/>
      <c r="I59">
        <f>BRPL_EOD!AG59+BRPL_EOD!AH59</f>
        <v>30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30</v>
      </c>
      <c r="O59" s="154">
        <f t="shared" si="1"/>
        <v>0</v>
      </c>
      <c r="P59">
        <v>30</v>
      </c>
      <c r="Q59">
        <v>0</v>
      </c>
      <c r="R59">
        <v>0</v>
      </c>
      <c r="S59">
        <v>0</v>
      </c>
      <c r="T59">
        <v>0</v>
      </c>
      <c r="U59" s="156">
        <f t="shared" si="2"/>
        <v>30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30</v>
      </c>
      <c r="F60">
        <f t="shared" si="4"/>
        <v>220</v>
      </c>
      <c r="G60">
        <f t="shared" si="5"/>
        <v>30</v>
      </c>
      <c r="H60" s="154"/>
      <c r="I60">
        <f>BRPL_EOD!AG60+BRPL_EOD!AH60</f>
        <v>8.49</v>
      </c>
      <c r="J60">
        <f>BYPL_EOD!AG60+BYPL_EOD!AH60</f>
        <v>4.82</v>
      </c>
      <c r="K60">
        <f>MES_EOD!AG60+MES_EOD!AH60</f>
        <v>1.82</v>
      </c>
      <c r="L60">
        <f>NDMC_EOD!AG60+NDMC_EOD!AH60</f>
        <v>9.09</v>
      </c>
      <c r="M60">
        <f>TPDDL_EOD!AG60+TPDDL_EOD!AH60</f>
        <v>5.78</v>
      </c>
      <c r="N60">
        <f t="shared" si="0"/>
        <v>30</v>
      </c>
      <c r="O60" s="154">
        <f t="shared" si="1"/>
        <v>0</v>
      </c>
      <c r="P60">
        <v>8.49</v>
      </c>
      <c r="Q60">
        <v>4.82</v>
      </c>
      <c r="R60">
        <v>1.82</v>
      </c>
      <c r="S60">
        <v>9.09</v>
      </c>
      <c r="T60">
        <v>5.78</v>
      </c>
      <c r="U60" s="156">
        <f t="shared" si="2"/>
        <v>30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30</v>
      </c>
      <c r="F61">
        <f t="shared" si="4"/>
        <v>220</v>
      </c>
      <c r="G61">
        <f t="shared" si="5"/>
        <v>30</v>
      </c>
      <c r="H61" s="154"/>
      <c r="I61">
        <f>BRPL_EOD!AG61+BRPL_EOD!AH61</f>
        <v>8.49</v>
      </c>
      <c r="J61">
        <f>BYPL_EOD!AG61+BYPL_EOD!AH61</f>
        <v>4.82</v>
      </c>
      <c r="K61">
        <f>MES_EOD!AG61+MES_EOD!AH61</f>
        <v>1.82</v>
      </c>
      <c r="L61">
        <f>NDMC_EOD!AG61+NDMC_EOD!AH61</f>
        <v>9.09</v>
      </c>
      <c r="M61">
        <f>TPDDL_EOD!AG61+TPDDL_EOD!AH61</f>
        <v>5.78</v>
      </c>
      <c r="N61">
        <f t="shared" si="0"/>
        <v>30</v>
      </c>
      <c r="O61" s="154">
        <f t="shared" si="1"/>
        <v>0</v>
      </c>
      <c r="P61">
        <v>8.49</v>
      </c>
      <c r="Q61">
        <v>4.82</v>
      </c>
      <c r="R61">
        <v>1.82</v>
      </c>
      <c r="S61">
        <v>9.09</v>
      </c>
      <c r="T61">
        <v>5.78</v>
      </c>
      <c r="U61" s="156">
        <f t="shared" si="2"/>
        <v>30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30</v>
      </c>
      <c r="F62">
        <f t="shared" si="4"/>
        <v>220</v>
      </c>
      <c r="G62">
        <f t="shared" si="5"/>
        <v>30</v>
      </c>
      <c r="H62" s="154"/>
      <c r="I62">
        <f>BRPL_EOD!AG62+BRPL_EOD!AH62</f>
        <v>8.49</v>
      </c>
      <c r="J62">
        <f>BYPL_EOD!AG62+BYPL_EOD!AH62</f>
        <v>4.82</v>
      </c>
      <c r="K62">
        <f>MES_EOD!AG62+MES_EOD!AH62</f>
        <v>1.82</v>
      </c>
      <c r="L62">
        <f>NDMC_EOD!AG62+NDMC_EOD!AH62</f>
        <v>9.09</v>
      </c>
      <c r="M62">
        <f>TPDDL_EOD!AG62+TPDDL_EOD!AH62</f>
        <v>5.78</v>
      </c>
      <c r="N62">
        <f t="shared" si="0"/>
        <v>30</v>
      </c>
      <c r="O62" s="154">
        <f t="shared" si="1"/>
        <v>0</v>
      </c>
      <c r="P62">
        <v>8.49</v>
      </c>
      <c r="Q62">
        <v>4.82</v>
      </c>
      <c r="R62">
        <v>1.82</v>
      </c>
      <c r="S62">
        <v>9.09</v>
      </c>
      <c r="T62">
        <v>5.78</v>
      </c>
      <c r="U62" s="156">
        <f t="shared" si="2"/>
        <v>30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40</v>
      </c>
      <c r="F63">
        <f t="shared" si="4"/>
        <v>220</v>
      </c>
      <c r="G63">
        <f t="shared" si="5"/>
        <v>40</v>
      </c>
      <c r="H63" s="154"/>
      <c r="I63">
        <f>BRPL_EOD!AG63+BRPL_EOD!AH63</f>
        <v>11.32</v>
      </c>
      <c r="J63">
        <f>BYPL_EOD!AG63+BYPL_EOD!AH63</f>
        <v>6.43</v>
      </c>
      <c r="K63">
        <f>MES_EOD!AG63+MES_EOD!AH63</f>
        <v>2.42</v>
      </c>
      <c r="L63">
        <f>NDMC_EOD!AG63+NDMC_EOD!AH63</f>
        <v>12.12</v>
      </c>
      <c r="M63">
        <f>TPDDL_EOD!AG63+TPDDL_EOD!AH63</f>
        <v>7.71</v>
      </c>
      <c r="N63">
        <f t="shared" si="0"/>
        <v>40</v>
      </c>
      <c r="O63" s="154">
        <f t="shared" si="1"/>
        <v>0</v>
      </c>
      <c r="P63">
        <v>11.32</v>
      </c>
      <c r="Q63">
        <v>6.43</v>
      </c>
      <c r="R63">
        <v>2.42</v>
      </c>
      <c r="S63">
        <v>12.12</v>
      </c>
      <c r="T63">
        <v>7.71</v>
      </c>
      <c r="U63" s="156">
        <f t="shared" si="2"/>
        <v>40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40</v>
      </c>
      <c r="F64">
        <f t="shared" si="4"/>
        <v>220</v>
      </c>
      <c r="G64">
        <f t="shared" si="5"/>
        <v>40</v>
      </c>
      <c r="H64" s="154"/>
      <c r="I64">
        <f>BRPL_EOD!AG64+BRPL_EOD!AH64</f>
        <v>11.32</v>
      </c>
      <c r="J64">
        <f>BYPL_EOD!AG64+BYPL_EOD!AH64</f>
        <v>6.43</v>
      </c>
      <c r="K64">
        <f>MES_EOD!AG64+MES_EOD!AH64</f>
        <v>2.42</v>
      </c>
      <c r="L64">
        <f>NDMC_EOD!AG64+NDMC_EOD!AH64</f>
        <v>12.12</v>
      </c>
      <c r="M64">
        <f>TPDDL_EOD!AG64+TPDDL_EOD!AH64</f>
        <v>7.71</v>
      </c>
      <c r="N64">
        <f t="shared" si="0"/>
        <v>40</v>
      </c>
      <c r="O64" s="154">
        <f t="shared" si="1"/>
        <v>0</v>
      </c>
      <c r="P64">
        <v>11.32</v>
      </c>
      <c r="Q64">
        <v>6.43</v>
      </c>
      <c r="R64">
        <v>2.42</v>
      </c>
      <c r="S64">
        <v>12.12</v>
      </c>
      <c r="T64">
        <v>7.71</v>
      </c>
      <c r="U64" s="156">
        <f t="shared" si="2"/>
        <v>40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40</v>
      </c>
      <c r="F65">
        <f t="shared" si="4"/>
        <v>220</v>
      </c>
      <c r="G65">
        <f t="shared" si="5"/>
        <v>40</v>
      </c>
      <c r="H65" s="154"/>
      <c r="I65">
        <f>BRPL_EOD!AG65+BRPL_EOD!AH65</f>
        <v>11.32</v>
      </c>
      <c r="J65">
        <f>BYPL_EOD!AG65+BYPL_EOD!AH65</f>
        <v>6.43</v>
      </c>
      <c r="K65">
        <f>MES_EOD!AG65+MES_EOD!AH65</f>
        <v>2.42</v>
      </c>
      <c r="L65">
        <f>NDMC_EOD!AG65+NDMC_EOD!AH65</f>
        <v>12.12</v>
      </c>
      <c r="M65">
        <f>TPDDL_EOD!AG65+TPDDL_EOD!AH65</f>
        <v>7.71</v>
      </c>
      <c r="N65">
        <f t="shared" si="0"/>
        <v>40</v>
      </c>
      <c r="O65" s="154">
        <f t="shared" si="1"/>
        <v>0</v>
      </c>
      <c r="P65">
        <v>11.32</v>
      </c>
      <c r="Q65">
        <v>6.43</v>
      </c>
      <c r="R65">
        <v>2.42</v>
      </c>
      <c r="S65">
        <v>12.12</v>
      </c>
      <c r="T65">
        <v>7.71</v>
      </c>
      <c r="U65" s="156">
        <f t="shared" si="2"/>
        <v>40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40</v>
      </c>
      <c r="F66">
        <f t="shared" si="4"/>
        <v>220</v>
      </c>
      <c r="G66">
        <f t="shared" si="5"/>
        <v>40</v>
      </c>
      <c r="H66" s="154"/>
      <c r="I66">
        <f>BRPL_EOD!AG66+BRPL_EOD!AH66</f>
        <v>11.32</v>
      </c>
      <c r="J66">
        <f>BYPL_EOD!AG66+BYPL_EOD!AH66</f>
        <v>6.43</v>
      </c>
      <c r="K66">
        <f>MES_EOD!AG66+MES_EOD!AH66</f>
        <v>2.42</v>
      </c>
      <c r="L66">
        <f>NDMC_EOD!AG66+NDMC_EOD!AH66</f>
        <v>12.12</v>
      </c>
      <c r="M66">
        <f>TPDDL_EOD!AG66+TPDDL_EOD!AH66</f>
        <v>7.71</v>
      </c>
      <c r="N66">
        <f t="shared" si="0"/>
        <v>40</v>
      </c>
      <c r="O66" s="154">
        <f t="shared" si="1"/>
        <v>0</v>
      </c>
      <c r="P66">
        <v>11.32</v>
      </c>
      <c r="Q66">
        <v>6.43</v>
      </c>
      <c r="R66">
        <v>2.42</v>
      </c>
      <c r="S66">
        <v>12.12</v>
      </c>
      <c r="T66">
        <v>7.71</v>
      </c>
      <c r="U66" s="156">
        <f t="shared" si="2"/>
        <v>40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40</v>
      </c>
      <c r="F67">
        <f t="shared" si="4"/>
        <v>220</v>
      </c>
      <c r="G67">
        <f t="shared" si="5"/>
        <v>40</v>
      </c>
      <c r="H67" s="154"/>
      <c r="I67">
        <f>BRPL_EOD!AG67+BRPL_EOD!AH67</f>
        <v>11.32</v>
      </c>
      <c r="J67">
        <f>BYPL_EOD!AG67+BYPL_EOD!AH67</f>
        <v>6.43</v>
      </c>
      <c r="K67">
        <f>MES_EOD!AG67+MES_EOD!AH67</f>
        <v>2.42</v>
      </c>
      <c r="L67">
        <f>NDMC_EOD!AG67+NDMC_EOD!AH67</f>
        <v>12.12</v>
      </c>
      <c r="M67">
        <f>TPDDL_EOD!AG67+TPDDL_EOD!AH67</f>
        <v>7.71</v>
      </c>
      <c r="N67">
        <f t="shared" ref="N67:N98" si="6">SUM(I67:M67)</f>
        <v>40</v>
      </c>
      <c r="O67" s="154">
        <f t="shared" ref="O67:O98" si="7">G67-N67</f>
        <v>0</v>
      </c>
      <c r="P67">
        <v>11.32</v>
      </c>
      <c r="Q67">
        <v>6.43</v>
      </c>
      <c r="R67">
        <v>2.42</v>
      </c>
      <c r="S67">
        <v>12.12</v>
      </c>
      <c r="T67">
        <v>7.71</v>
      </c>
      <c r="U67" s="156">
        <f t="shared" ref="U67:U98" si="8">SUM(P67:T67)</f>
        <v>40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40</v>
      </c>
      <c r="F68">
        <f t="shared" ref="F68:F98" si="10">B68+C68</f>
        <v>220</v>
      </c>
      <c r="G68">
        <f t="shared" ref="G68:G98" si="11">D68+E68</f>
        <v>40</v>
      </c>
      <c r="H68" s="154"/>
      <c r="I68">
        <f>BRPL_EOD!AG68+BRPL_EOD!AH68</f>
        <v>11.32</v>
      </c>
      <c r="J68">
        <f>BYPL_EOD!AG68+BYPL_EOD!AH68</f>
        <v>6.43</v>
      </c>
      <c r="K68">
        <f>MES_EOD!AG68+MES_EOD!AH68</f>
        <v>2.42</v>
      </c>
      <c r="L68">
        <f>NDMC_EOD!AG68+NDMC_EOD!AH68</f>
        <v>12.12</v>
      </c>
      <c r="M68">
        <f>TPDDL_EOD!AG68+TPDDL_EOD!AH68</f>
        <v>7.71</v>
      </c>
      <c r="N68">
        <f t="shared" si="6"/>
        <v>40</v>
      </c>
      <c r="O68" s="154">
        <f t="shared" si="7"/>
        <v>0</v>
      </c>
      <c r="P68">
        <v>11.32</v>
      </c>
      <c r="Q68">
        <v>6.43</v>
      </c>
      <c r="R68">
        <v>2.42</v>
      </c>
      <c r="S68">
        <v>12.12</v>
      </c>
      <c r="T68">
        <v>7.71</v>
      </c>
      <c r="U68" s="156">
        <f t="shared" si="8"/>
        <v>40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40</v>
      </c>
      <c r="F69">
        <f t="shared" si="10"/>
        <v>220</v>
      </c>
      <c r="G69">
        <f t="shared" si="11"/>
        <v>40</v>
      </c>
      <c r="H69" s="154"/>
      <c r="I69">
        <f>BRPL_EOD!AG69+BRPL_EOD!AH69</f>
        <v>11.32</v>
      </c>
      <c r="J69">
        <f>BYPL_EOD!AG69+BYPL_EOD!AH69</f>
        <v>6.43</v>
      </c>
      <c r="K69">
        <f>MES_EOD!AG69+MES_EOD!AH69</f>
        <v>2.42</v>
      </c>
      <c r="L69">
        <f>NDMC_EOD!AG69+NDMC_EOD!AH69</f>
        <v>12.12</v>
      </c>
      <c r="M69">
        <f>TPDDL_EOD!AG69+TPDDL_EOD!AH69</f>
        <v>7.71</v>
      </c>
      <c r="N69">
        <f t="shared" si="6"/>
        <v>40</v>
      </c>
      <c r="O69" s="154">
        <f t="shared" si="7"/>
        <v>0</v>
      </c>
      <c r="P69">
        <v>11.32</v>
      </c>
      <c r="Q69">
        <v>6.43</v>
      </c>
      <c r="R69">
        <v>2.42</v>
      </c>
      <c r="S69">
        <v>12.12</v>
      </c>
      <c r="T69">
        <v>7.71</v>
      </c>
      <c r="U69" s="156">
        <f t="shared" si="8"/>
        <v>40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40</v>
      </c>
      <c r="F70">
        <f t="shared" si="10"/>
        <v>220</v>
      </c>
      <c r="G70">
        <f t="shared" si="11"/>
        <v>40</v>
      </c>
      <c r="H70" s="154"/>
      <c r="I70">
        <f>BRPL_EOD!AG70+BRPL_EOD!AH70</f>
        <v>11.32</v>
      </c>
      <c r="J70">
        <f>BYPL_EOD!AG70+BYPL_EOD!AH70</f>
        <v>6.43</v>
      </c>
      <c r="K70">
        <f>MES_EOD!AG70+MES_EOD!AH70</f>
        <v>2.42</v>
      </c>
      <c r="L70">
        <f>NDMC_EOD!AG70+NDMC_EOD!AH70</f>
        <v>12.12</v>
      </c>
      <c r="M70">
        <f>TPDDL_EOD!AG70+TPDDL_EOD!AH70</f>
        <v>7.71</v>
      </c>
      <c r="N70">
        <f t="shared" si="6"/>
        <v>40</v>
      </c>
      <c r="O70" s="154">
        <f t="shared" si="7"/>
        <v>0</v>
      </c>
      <c r="P70">
        <v>11.32</v>
      </c>
      <c r="Q70">
        <v>6.43</v>
      </c>
      <c r="R70">
        <v>2.42</v>
      </c>
      <c r="S70">
        <v>12.12</v>
      </c>
      <c r="T70">
        <v>7.71</v>
      </c>
      <c r="U70" s="156">
        <f t="shared" si="8"/>
        <v>40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40</v>
      </c>
      <c r="F71">
        <f t="shared" si="10"/>
        <v>220</v>
      </c>
      <c r="G71">
        <f t="shared" si="11"/>
        <v>40</v>
      </c>
      <c r="H71" s="154"/>
      <c r="I71">
        <f>BRPL_EOD!AG71+BRPL_EOD!AH71</f>
        <v>11.32</v>
      </c>
      <c r="J71">
        <f>BYPL_EOD!AG71+BYPL_EOD!AH71</f>
        <v>6.43</v>
      </c>
      <c r="K71">
        <f>MES_EOD!AG71+MES_EOD!AH71</f>
        <v>2.42</v>
      </c>
      <c r="L71">
        <f>NDMC_EOD!AG71+NDMC_EOD!AH71</f>
        <v>12.12</v>
      </c>
      <c r="M71">
        <f>TPDDL_EOD!AG71+TPDDL_EOD!AH71</f>
        <v>7.71</v>
      </c>
      <c r="N71">
        <f t="shared" si="6"/>
        <v>40</v>
      </c>
      <c r="O71" s="154">
        <f t="shared" si="7"/>
        <v>0</v>
      </c>
      <c r="P71">
        <v>11.32</v>
      </c>
      <c r="Q71">
        <v>6.43</v>
      </c>
      <c r="R71">
        <v>2.42</v>
      </c>
      <c r="S71">
        <v>12.12</v>
      </c>
      <c r="T71">
        <v>7.71</v>
      </c>
      <c r="U71" s="156">
        <f t="shared" si="8"/>
        <v>40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40</v>
      </c>
      <c r="F72">
        <f t="shared" si="10"/>
        <v>220</v>
      </c>
      <c r="G72">
        <f t="shared" si="11"/>
        <v>40</v>
      </c>
      <c r="H72" s="154"/>
      <c r="I72">
        <f>BRPL_EOD!AG72+BRPL_EOD!AH72</f>
        <v>11.32</v>
      </c>
      <c r="J72">
        <f>BYPL_EOD!AG72+BYPL_EOD!AH72</f>
        <v>6.43</v>
      </c>
      <c r="K72">
        <f>MES_EOD!AG72+MES_EOD!AH72</f>
        <v>2.42</v>
      </c>
      <c r="L72">
        <f>NDMC_EOD!AG72+NDMC_EOD!AH72</f>
        <v>12.12</v>
      </c>
      <c r="M72">
        <f>TPDDL_EOD!AG72+TPDDL_EOD!AH72</f>
        <v>7.71</v>
      </c>
      <c r="N72">
        <f t="shared" si="6"/>
        <v>40</v>
      </c>
      <c r="O72" s="154">
        <f t="shared" si="7"/>
        <v>0</v>
      </c>
      <c r="P72">
        <v>11.32</v>
      </c>
      <c r="Q72">
        <v>6.43</v>
      </c>
      <c r="R72">
        <v>2.42</v>
      </c>
      <c r="S72">
        <v>12.12</v>
      </c>
      <c r="T72">
        <v>7.71</v>
      </c>
      <c r="U72" s="156">
        <f t="shared" si="8"/>
        <v>40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50</v>
      </c>
      <c r="F73">
        <f t="shared" si="10"/>
        <v>220</v>
      </c>
      <c r="G73">
        <f t="shared" si="11"/>
        <v>50</v>
      </c>
      <c r="H73" s="154"/>
      <c r="I73">
        <f>BRPL_EOD!AG73+BRPL_EOD!AH73</f>
        <v>14.15</v>
      </c>
      <c r="J73">
        <f>BYPL_EOD!AG73+BYPL_EOD!AH73</f>
        <v>8.0399999999999991</v>
      </c>
      <c r="K73">
        <f>MES_EOD!AG73+MES_EOD!AH73</f>
        <v>3.03</v>
      </c>
      <c r="L73">
        <f>NDMC_EOD!AG73+NDMC_EOD!AH73</f>
        <v>15.15</v>
      </c>
      <c r="M73">
        <f>TPDDL_EOD!AG73+TPDDL_EOD!AH73</f>
        <v>9.64</v>
      </c>
      <c r="N73">
        <f t="shared" si="6"/>
        <v>50.01</v>
      </c>
      <c r="O73" s="154">
        <f t="shared" si="7"/>
        <v>-9.9999999999980105E-3</v>
      </c>
      <c r="P73">
        <v>14.147170565886823</v>
      </c>
      <c r="Q73">
        <v>8.0383923215356923</v>
      </c>
      <c r="R73">
        <v>3.0293941211757649</v>
      </c>
      <c r="S73">
        <v>15.146970605878826</v>
      </c>
      <c r="T73">
        <v>9.6380723855228965</v>
      </c>
      <c r="U73" s="156">
        <f t="shared" si="8"/>
        <v>50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50</v>
      </c>
      <c r="F74">
        <f t="shared" si="10"/>
        <v>220</v>
      </c>
      <c r="G74">
        <f t="shared" si="11"/>
        <v>50</v>
      </c>
      <c r="H74" s="154"/>
      <c r="I74">
        <f>BRPL_EOD!AG74+BRPL_EOD!AH74</f>
        <v>14.15</v>
      </c>
      <c r="J74">
        <f>BYPL_EOD!AG74+BYPL_EOD!AH74</f>
        <v>8.0399999999999991</v>
      </c>
      <c r="K74">
        <f>MES_EOD!AG74+MES_EOD!AH74</f>
        <v>3.03</v>
      </c>
      <c r="L74">
        <f>NDMC_EOD!AG74+NDMC_EOD!AH74</f>
        <v>15.15</v>
      </c>
      <c r="M74">
        <f>TPDDL_EOD!AG74+TPDDL_EOD!AH74</f>
        <v>9.64</v>
      </c>
      <c r="N74">
        <f t="shared" si="6"/>
        <v>50.01</v>
      </c>
      <c r="O74" s="154">
        <f t="shared" si="7"/>
        <v>-9.9999999999980105E-3</v>
      </c>
      <c r="P74">
        <v>14.147170565886823</v>
      </c>
      <c r="Q74">
        <v>8.0383923215356923</v>
      </c>
      <c r="R74">
        <v>3.0293941211757649</v>
      </c>
      <c r="S74">
        <v>15.146970605878826</v>
      </c>
      <c r="T74">
        <v>9.6380723855228965</v>
      </c>
      <c r="U74" s="156">
        <f t="shared" si="8"/>
        <v>50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50</v>
      </c>
      <c r="F75">
        <f t="shared" si="10"/>
        <v>220</v>
      </c>
      <c r="G75">
        <f t="shared" si="11"/>
        <v>50</v>
      </c>
      <c r="H75" s="154"/>
      <c r="I75">
        <f>BRPL_EOD!AG75+BRPL_EOD!AH75</f>
        <v>14.15</v>
      </c>
      <c r="J75">
        <f>BYPL_EOD!AG75+BYPL_EOD!AH75</f>
        <v>8.0399999999999991</v>
      </c>
      <c r="K75">
        <f>MES_EOD!AG75+MES_EOD!AH75</f>
        <v>3.03</v>
      </c>
      <c r="L75">
        <f>NDMC_EOD!AG75+NDMC_EOD!AH75</f>
        <v>15.15</v>
      </c>
      <c r="M75">
        <f>TPDDL_EOD!AG75+TPDDL_EOD!AH75</f>
        <v>9.64</v>
      </c>
      <c r="N75">
        <f t="shared" si="6"/>
        <v>50.01</v>
      </c>
      <c r="O75" s="154">
        <f t="shared" si="7"/>
        <v>-9.9999999999980105E-3</v>
      </c>
      <c r="P75">
        <v>14.147170565886823</v>
      </c>
      <c r="Q75">
        <v>8.0383923215356923</v>
      </c>
      <c r="R75">
        <v>3.0293941211757649</v>
      </c>
      <c r="S75">
        <v>15.146970605878826</v>
      </c>
      <c r="T75">
        <v>9.6380723855228965</v>
      </c>
      <c r="U75" s="156">
        <f t="shared" si="8"/>
        <v>50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65</v>
      </c>
      <c r="F76">
        <f t="shared" si="10"/>
        <v>220</v>
      </c>
      <c r="G76">
        <f t="shared" si="11"/>
        <v>65</v>
      </c>
      <c r="H76" s="154"/>
      <c r="I76">
        <f>BRPL_EOD!AG76+BRPL_EOD!AH76</f>
        <v>18.39</v>
      </c>
      <c r="J76">
        <f>BYPL_EOD!AG76+BYPL_EOD!AH76</f>
        <v>10.45</v>
      </c>
      <c r="K76">
        <f>MES_EOD!AG76+MES_EOD!AH76</f>
        <v>3.94</v>
      </c>
      <c r="L76">
        <f>NDMC_EOD!AG76+NDMC_EOD!AH76</f>
        <v>19.7</v>
      </c>
      <c r="M76">
        <f>TPDDL_EOD!AG76+TPDDL_EOD!AH76</f>
        <v>12.53</v>
      </c>
      <c r="N76">
        <f t="shared" si="6"/>
        <v>65.010000000000005</v>
      </c>
      <c r="O76" s="154">
        <f t="shared" si="7"/>
        <v>-1.0000000000005116E-2</v>
      </c>
      <c r="P76">
        <v>18.387171204430086</v>
      </c>
      <c r="Q76">
        <v>10.448392554991539</v>
      </c>
      <c r="R76">
        <v>3.939393939393939</v>
      </c>
      <c r="S76">
        <v>19.696969696969695</v>
      </c>
      <c r="T76">
        <v>12.528072604214735</v>
      </c>
      <c r="U76" s="156">
        <f t="shared" si="8"/>
        <v>65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65</v>
      </c>
      <c r="F77">
        <f t="shared" si="10"/>
        <v>220</v>
      </c>
      <c r="G77">
        <f t="shared" si="11"/>
        <v>65</v>
      </c>
      <c r="H77" s="154"/>
      <c r="I77">
        <f>BRPL_EOD!AG77+BRPL_EOD!AH77</f>
        <v>18.39</v>
      </c>
      <c r="J77">
        <f>BYPL_EOD!AG77+BYPL_EOD!AH77</f>
        <v>10.45</v>
      </c>
      <c r="K77">
        <f>MES_EOD!AG77+MES_EOD!AH77</f>
        <v>3.94</v>
      </c>
      <c r="L77">
        <f>NDMC_EOD!AG77+NDMC_EOD!AH77</f>
        <v>19.7</v>
      </c>
      <c r="M77">
        <f>TPDDL_EOD!AG77+TPDDL_EOD!AH77</f>
        <v>12.53</v>
      </c>
      <c r="N77">
        <f t="shared" si="6"/>
        <v>65.010000000000005</v>
      </c>
      <c r="O77" s="154">
        <f t="shared" si="7"/>
        <v>-1.0000000000005116E-2</v>
      </c>
      <c r="P77">
        <v>18.387171204430086</v>
      </c>
      <c r="Q77">
        <v>10.448392554991539</v>
      </c>
      <c r="R77">
        <v>3.939393939393939</v>
      </c>
      <c r="S77">
        <v>19.696969696969695</v>
      </c>
      <c r="T77">
        <v>12.528072604214735</v>
      </c>
      <c r="U77" s="156">
        <f t="shared" si="8"/>
        <v>65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65</v>
      </c>
      <c r="F78">
        <f t="shared" si="10"/>
        <v>220</v>
      </c>
      <c r="G78">
        <f t="shared" si="11"/>
        <v>65</v>
      </c>
      <c r="H78" s="154"/>
      <c r="I78">
        <f>BRPL_EOD!AG78+BRPL_EOD!AH78</f>
        <v>18.39</v>
      </c>
      <c r="J78">
        <f>BYPL_EOD!AG78+BYPL_EOD!AH78</f>
        <v>10.45</v>
      </c>
      <c r="K78">
        <f>MES_EOD!AG78+MES_EOD!AH78</f>
        <v>3.94</v>
      </c>
      <c r="L78">
        <f>NDMC_EOD!AG78+NDMC_EOD!AH78</f>
        <v>19.7</v>
      </c>
      <c r="M78">
        <f>TPDDL_EOD!AG78+TPDDL_EOD!AH78</f>
        <v>12.53</v>
      </c>
      <c r="N78">
        <f t="shared" si="6"/>
        <v>65.010000000000005</v>
      </c>
      <c r="O78" s="154">
        <f t="shared" si="7"/>
        <v>-1.0000000000005116E-2</v>
      </c>
      <c r="P78">
        <v>18.387171204430086</v>
      </c>
      <c r="Q78">
        <v>10.448392554991539</v>
      </c>
      <c r="R78">
        <v>3.939393939393939</v>
      </c>
      <c r="S78">
        <v>19.696969696969695</v>
      </c>
      <c r="T78">
        <v>12.528072604214735</v>
      </c>
      <c r="U78" s="156">
        <f t="shared" si="8"/>
        <v>65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65</v>
      </c>
      <c r="F79">
        <f t="shared" si="10"/>
        <v>220</v>
      </c>
      <c r="G79">
        <f t="shared" si="11"/>
        <v>65</v>
      </c>
      <c r="H79" s="154"/>
      <c r="I79">
        <f>BRPL_EOD!AG79+BRPL_EOD!AH79</f>
        <v>18.39</v>
      </c>
      <c r="J79">
        <f>BYPL_EOD!AG79+BYPL_EOD!AH79</f>
        <v>10.45</v>
      </c>
      <c r="K79">
        <f>MES_EOD!AG79+MES_EOD!AH79</f>
        <v>3.94</v>
      </c>
      <c r="L79">
        <f>NDMC_EOD!AG79+NDMC_EOD!AH79</f>
        <v>19.7</v>
      </c>
      <c r="M79">
        <f>TPDDL_EOD!AG79+TPDDL_EOD!AH79</f>
        <v>12.53</v>
      </c>
      <c r="N79">
        <f t="shared" si="6"/>
        <v>65.010000000000005</v>
      </c>
      <c r="O79" s="154">
        <f t="shared" si="7"/>
        <v>-1.0000000000005116E-2</v>
      </c>
      <c r="P79">
        <v>18.387171204430086</v>
      </c>
      <c r="Q79">
        <v>10.448392554991539</v>
      </c>
      <c r="R79">
        <v>3.939393939393939</v>
      </c>
      <c r="S79">
        <v>19.696969696969695</v>
      </c>
      <c r="T79">
        <v>12.528072604214735</v>
      </c>
      <c r="U79" s="156">
        <f t="shared" si="8"/>
        <v>65</v>
      </c>
      <c r="V79" s="154">
        <f t="shared" si="9"/>
        <v>0</v>
      </c>
    </row>
    <row r="80" spans="1:22">
      <c r="A80" t="s">
        <v>122</v>
      </c>
      <c r="B80">
        <f>PPCL!B80</f>
        <v>68</v>
      </c>
      <c r="C80">
        <f>PPCL!C80</f>
        <v>110</v>
      </c>
      <c r="D80">
        <f>PPCL!M80</f>
        <v>68</v>
      </c>
      <c r="E80">
        <f>PPCL!N80</f>
        <v>0</v>
      </c>
      <c r="F80">
        <f t="shared" si="10"/>
        <v>178</v>
      </c>
      <c r="G80">
        <f t="shared" si="11"/>
        <v>68</v>
      </c>
      <c r="H80" s="154"/>
      <c r="I80">
        <f>BRPL_EOD!AG80+BRPL_EOD!AH80</f>
        <v>18.39</v>
      </c>
      <c r="J80">
        <f>BYPL_EOD!AG80+BYPL_EOD!AH80</f>
        <v>10.45</v>
      </c>
      <c r="K80">
        <f>MES_EOD!AG80+MES_EOD!AH80</f>
        <v>3.94</v>
      </c>
      <c r="L80">
        <f>NDMC_EOD!AG80+NDMC_EOD!AH80</f>
        <v>19.7</v>
      </c>
      <c r="M80">
        <f>TPDDL_EOD!AG80+TPDDL_EOD!AH80</f>
        <v>12.53</v>
      </c>
      <c r="N80">
        <f t="shared" si="6"/>
        <v>65.010000000000005</v>
      </c>
      <c r="O80" s="154">
        <f t="shared" si="7"/>
        <v>2.9899999999999949</v>
      </c>
      <c r="P80">
        <v>19.235809875403785</v>
      </c>
      <c r="Q80">
        <v>10.93062605752961</v>
      </c>
      <c r="R80">
        <v>4.1212121212121211</v>
      </c>
      <c r="S80">
        <v>20.606060606060602</v>
      </c>
      <c r="T80">
        <v>13.106291339793875</v>
      </c>
      <c r="U80" s="156">
        <f t="shared" si="8"/>
        <v>68</v>
      </c>
      <c r="V80" s="154">
        <f t="shared" si="9"/>
        <v>0</v>
      </c>
    </row>
    <row r="81" spans="1:22">
      <c r="A81" t="s">
        <v>123</v>
      </c>
      <c r="B81">
        <f>PPCL!B81</f>
        <v>74</v>
      </c>
      <c r="C81">
        <f>PPCL!C81</f>
        <v>110</v>
      </c>
      <c r="D81">
        <f>PPCL!M81</f>
        <v>74</v>
      </c>
      <c r="E81">
        <f>PPCL!N81</f>
        <v>0</v>
      </c>
      <c r="F81">
        <f t="shared" si="10"/>
        <v>184</v>
      </c>
      <c r="G81">
        <f t="shared" si="11"/>
        <v>74</v>
      </c>
      <c r="H81" s="154"/>
      <c r="I81">
        <f>BRPL_EOD!AG81+BRPL_EOD!AH81</f>
        <v>18.39</v>
      </c>
      <c r="J81">
        <f>BYPL_EOD!AG81+BYPL_EOD!AH81</f>
        <v>10.45</v>
      </c>
      <c r="K81">
        <f>MES_EOD!AG81+MES_EOD!AH81</f>
        <v>3.94</v>
      </c>
      <c r="L81">
        <f>NDMC_EOD!AG81+NDMC_EOD!AH81</f>
        <v>19.7</v>
      </c>
      <c r="M81">
        <f>TPDDL_EOD!AG81+TPDDL_EOD!AH81</f>
        <v>12.53</v>
      </c>
      <c r="N81">
        <f t="shared" si="6"/>
        <v>65.010000000000005</v>
      </c>
      <c r="O81" s="154">
        <f t="shared" si="7"/>
        <v>8.9899999999999949</v>
      </c>
      <c r="P81">
        <v>20.933087217351176</v>
      </c>
      <c r="Q81">
        <v>11.895093062605751</v>
      </c>
      <c r="R81">
        <v>4.4848484848484844</v>
      </c>
      <c r="S81">
        <v>22.424242424242422</v>
      </c>
      <c r="T81">
        <v>14.26272881095216</v>
      </c>
      <c r="U81" s="156">
        <f t="shared" si="8"/>
        <v>73.999999999999986</v>
      </c>
      <c r="V81" s="154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110</v>
      </c>
      <c r="D82">
        <f>PPCL!M82</f>
        <v>125</v>
      </c>
      <c r="E82">
        <f>PPCL!N82</f>
        <v>0</v>
      </c>
      <c r="F82">
        <f t="shared" si="10"/>
        <v>235</v>
      </c>
      <c r="G82">
        <f t="shared" si="11"/>
        <v>125</v>
      </c>
      <c r="H82" s="154"/>
      <c r="I82">
        <f>BRPL_EOD!AG82+BRPL_EOD!AH82</f>
        <v>18.39</v>
      </c>
      <c r="J82">
        <f>BYPL_EOD!AG82+BYPL_EOD!AH82</f>
        <v>10.45</v>
      </c>
      <c r="K82">
        <f>MES_EOD!AG82+MES_EOD!AH82</f>
        <v>3.94</v>
      </c>
      <c r="L82">
        <f>NDMC_EOD!AG82+NDMC_EOD!AH82</f>
        <v>19.7</v>
      </c>
      <c r="M82">
        <f>TPDDL_EOD!AG82+TPDDL_EOD!AH82</f>
        <v>12.53</v>
      </c>
      <c r="N82">
        <f t="shared" si="6"/>
        <v>65.010000000000005</v>
      </c>
      <c r="O82" s="154">
        <f t="shared" si="7"/>
        <v>59.989999999999995</v>
      </c>
      <c r="P82">
        <v>35.359944623904013</v>
      </c>
      <c r="Q82">
        <v>20.093062605752955</v>
      </c>
      <c r="R82">
        <v>7.5757575757575752</v>
      </c>
      <c r="S82">
        <v>37.878787878787875</v>
      </c>
      <c r="T82">
        <v>24.092447315797568</v>
      </c>
      <c r="U82" s="156">
        <f t="shared" si="8"/>
        <v>124.99999999999999</v>
      </c>
      <c r="V82" s="154">
        <f t="shared" si="9"/>
        <v>0</v>
      </c>
    </row>
    <row r="83" spans="1:22">
      <c r="A83" t="s">
        <v>125</v>
      </c>
      <c r="B83">
        <f>PPCL!B83</f>
        <v>140</v>
      </c>
      <c r="C83">
        <f>PPCL!C83</f>
        <v>110</v>
      </c>
      <c r="D83">
        <f>PPCL!M83</f>
        <v>140</v>
      </c>
      <c r="E83">
        <f>PPCL!N83</f>
        <v>0</v>
      </c>
      <c r="F83">
        <f t="shared" si="10"/>
        <v>250</v>
      </c>
      <c r="G83">
        <f t="shared" si="11"/>
        <v>140</v>
      </c>
      <c r="H83" s="154"/>
      <c r="I83">
        <f>BRPL_EOD!AG83+BRPL_EOD!AH83</f>
        <v>18.39</v>
      </c>
      <c r="J83">
        <f>BYPL_EOD!AG83+BYPL_EOD!AH83</f>
        <v>10.45</v>
      </c>
      <c r="K83">
        <f>MES_EOD!AG83+MES_EOD!AH83</f>
        <v>3.94</v>
      </c>
      <c r="L83">
        <f>NDMC_EOD!AG83+NDMC_EOD!AH83</f>
        <v>19.7</v>
      </c>
      <c r="M83">
        <f>TPDDL_EOD!AG83+TPDDL_EOD!AH83</f>
        <v>12.53</v>
      </c>
      <c r="N83">
        <f t="shared" si="6"/>
        <v>65.010000000000005</v>
      </c>
      <c r="O83" s="154">
        <f t="shared" si="7"/>
        <v>74.989999999999995</v>
      </c>
      <c r="P83">
        <v>39.603137978772494</v>
      </c>
      <c r="Q83">
        <v>22.50423011844331</v>
      </c>
      <c r="R83">
        <v>8.4848484848484844</v>
      </c>
      <c r="S83">
        <v>42.424242424242422</v>
      </c>
      <c r="T83">
        <v>26.983540993693275</v>
      </c>
      <c r="U83" s="156">
        <f t="shared" si="8"/>
        <v>139.99999999999997</v>
      </c>
      <c r="V83" s="154">
        <f t="shared" si="9"/>
        <v>0</v>
      </c>
    </row>
    <row r="84" spans="1:22">
      <c r="A84" t="s">
        <v>126</v>
      </c>
      <c r="B84">
        <f>PPCL!B84</f>
        <v>140</v>
      </c>
      <c r="C84">
        <f>PPCL!C84</f>
        <v>110</v>
      </c>
      <c r="D84">
        <f>PPCL!M84</f>
        <v>140</v>
      </c>
      <c r="E84">
        <f>PPCL!N84</f>
        <v>0</v>
      </c>
      <c r="F84">
        <f t="shared" si="10"/>
        <v>250</v>
      </c>
      <c r="G84">
        <f t="shared" si="11"/>
        <v>140</v>
      </c>
      <c r="H84" s="154"/>
      <c r="I84">
        <f>BRPL_EOD!AG84+BRPL_EOD!AH84</f>
        <v>18.39</v>
      </c>
      <c r="J84">
        <f>BYPL_EOD!AG84+BYPL_EOD!AH84</f>
        <v>10.45</v>
      </c>
      <c r="K84">
        <f>MES_EOD!AG84+MES_EOD!AH84</f>
        <v>3.94</v>
      </c>
      <c r="L84">
        <f>NDMC_EOD!AG84+NDMC_EOD!AH84</f>
        <v>19.7</v>
      </c>
      <c r="M84">
        <f>TPDDL_EOD!AG84+TPDDL_EOD!AH84</f>
        <v>12.53</v>
      </c>
      <c r="N84">
        <f t="shared" si="6"/>
        <v>65.010000000000005</v>
      </c>
      <c r="O84" s="154">
        <f t="shared" si="7"/>
        <v>74.989999999999995</v>
      </c>
      <c r="P84">
        <v>39.603137978772494</v>
      </c>
      <c r="Q84">
        <v>22.50423011844331</v>
      </c>
      <c r="R84">
        <v>8.4848484848484844</v>
      </c>
      <c r="S84">
        <v>42.424242424242422</v>
      </c>
      <c r="T84">
        <v>26.983540993693275</v>
      </c>
      <c r="U84" s="156">
        <f t="shared" si="8"/>
        <v>139.99999999999997</v>
      </c>
      <c r="V84" s="154">
        <f t="shared" si="9"/>
        <v>0</v>
      </c>
    </row>
    <row r="85" spans="1:22">
      <c r="A85" t="s">
        <v>127</v>
      </c>
      <c r="B85">
        <f>PPCL!B85</f>
        <v>140</v>
      </c>
      <c r="C85">
        <f>PPCL!C85</f>
        <v>110</v>
      </c>
      <c r="D85">
        <f>PPCL!M85</f>
        <v>140</v>
      </c>
      <c r="E85">
        <f>PPCL!N85</f>
        <v>0</v>
      </c>
      <c r="F85">
        <f t="shared" si="10"/>
        <v>250</v>
      </c>
      <c r="G85">
        <f t="shared" si="11"/>
        <v>140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140</v>
      </c>
      <c r="P85">
        <v>39.605999999999987</v>
      </c>
      <c r="Q85">
        <v>22.498000000000001</v>
      </c>
      <c r="R85">
        <v>8.4840000000000018</v>
      </c>
      <c r="S85">
        <v>42.42</v>
      </c>
      <c r="T85">
        <v>26.992000000000004</v>
      </c>
      <c r="U85" s="156">
        <f t="shared" si="8"/>
        <v>140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110</v>
      </c>
      <c r="D86">
        <f>PPCL!M86</f>
        <v>146</v>
      </c>
      <c r="E86">
        <f>PPCL!N86</f>
        <v>0</v>
      </c>
      <c r="F86">
        <f t="shared" si="10"/>
        <v>275</v>
      </c>
      <c r="G86">
        <f t="shared" si="11"/>
        <v>146</v>
      </c>
      <c r="H86" s="154"/>
      <c r="I86">
        <f>BRPL_EOD!AG86+BRPL_EOD!AH86</f>
        <v>41.3</v>
      </c>
      <c r="J86">
        <f>BYPL_EOD!AG86+BYPL_EOD!AH86</f>
        <v>23.46</v>
      </c>
      <c r="K86">
        <f>MES_EOD!AG86+MES_EOD!AH86</f>
        <v>8.85</v>
      </c>
      <c r="L86">
        <f>NDMC_EOD!AG86+NDMC_EOD!AH86</f>
        <v>44.24</v>
      </c>
      <c r="M86">
        <f>TPDDL_EOD!AG86+TPDDL_EOD!AH86</f>
        <v>28.15</v>
      </c>
      <c r="N86">
        <f t="shared" si="6"/>
        <v>146</v>
      </c>
      <c r="O86" s="154">
        <f t="shared" si="7"/>
        <v>0</v>
      </c>
      <c r="P86">
        <v>41.3</v>
      </c>
      <c r="Q86">
        <v>23.46</v>
      </c>
      <c r="R86">
        <v>8.85</v>
      </c>
      <c r="S86">
        <v>44.24</v>
      </c>
      <c r="T86">
        <v>28.15</v>
      </c>
      <c r="U86" s="156">
        <f t="shared" si="8"/>
        <v>146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110</v>
      </c>
      <c r="D87">
        <f>PPCL!M87</f>
        <v>146</v>
      </c>
      <c r="E87">
        <f>PPCL!N87</f>
        <v>0</v>
      </c>
      <c r="F87">
        <f t="shared" si="10"/>
        <v>275</v>
      </c>
      <c r="G87">
        <f t="shared" si="11"/>
        <v>146</v>
      </c>
      <c r="H87" s="154"/>
      <c r="I87">
        <f>BRPL_EOD!AG87+BRPL_EOD!AH87</f>
        <v>41.3</v>
      </c>
      <c r="J87">
        <f>BYPL_EOD!AG87+BYPL_EOD!AH87</f>
        <v>23.46</v>
      </c>
      <c r="K87">
        <f>MES_EOD!AG87+MES_EOD!AH87</f>
        <v>8.85</v>
      </c>
      <c r="L87">
        <f>NDMC_EOD!AG87+NDMC_EOD!AH87</f>
        <v>44.24</v>
      </c>
      <c r="M87">
        <f>TPDDL_EOD!AG87+TPDDL_EOD!AH87</f>
        <v>28.15</v>
      </c>
      <c r="N87">
        <f t="shared" si="6"/>
        <v>146</v>
      </c>
      <c r="O87" s="154">
        <f t="shared" si="7"/>
        <v>0</v>
      </c>
      <c r="P87">
        <v>41.3</v>
      </c>
      <c r="Q87">
        <v>23.46</v>
      </c>
      <c r="R87">
        <v>8.85</v>
      </c>
      <c r="S87">
        <v>44.24</v>
      </c>
      <c r="T87">
        <v>28.15</v>
      </c>
      <c r="U87" s="156">
        <f t="shared" si="8"/>
        <v>146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110</v>
      </c>
      <c r="D88">
        <f>PPCL!M88</f>
        <v>146</v>
      </c>
      <c r="E88">
        <f>PPCL!N88</f>
        <v>0</v>
      </c>
      <c r="F88">
        <f t="shared" si="10"/>
        <v>275</v>
      </c>
      <c r="G88">
        <f t="shared" si="11"/>
        <v>146</v>
      </c>
      <c r="H88" s="154"/>
      <c r="I88">
        <f>BRPL_EOD!AG88+BRPL_EOD!AH88</f>
        <v>41.3</v>
      </c>
      <c r="J88">
        <f>BYPL_EOD!AG88+BYPL_EOD!AH88</f>
        <v>23.46</v>
      </c>
      <c r="K88">
        <f>MES_EOD!AG88+MES_EOD!AH88</f>
        <v>8.85</v>
      </c>
      <c r="L88">
        <f>NDMC_EOD!AG88+NDMC_EOD!AH88</f>
        <v>44.24</v>
      </c>
      <c r="M88">
        <f>TPDDL_EOD!AG88+TPDDL_EOD!AH88</f>
        <v>28.15</v>
      </c>
      <c r="N88">
        <f t="shared" si="6"/>
        <v>146</v>
      </c>
      <c r="O88" s="154">
        <f t="shared" si="7"/>
        <v>0</v>
      </c>
      <c r="P88">
        <v>41.3</v>
      </c>
      <c r="Q88">
        <v>23.46</v>
      </c>
      <c r="R88">
        <v>8.85</v>
      </c>
      <c r="S88">
        <v>44.24</v>
      </c>
      <c r="T88">
        <v>28.15</v>
      </c>
      <c r="U88" s="156">
        <f t="shared" si="8"/>
        <v>146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110</v>
      </c>
      <c r="D89">
        <f>PPCL!M89</f>
        <v>146</v>
      </c>
      <c r="E89">
        <f>PPCL!N89</f>
        <v>0</v>
      </c>
      <c r="F89">
        <f t="shared" si="10"/>
        <v>275</v>
      </c>
      <c r="G89">
        <f t="shared" si="11"/>
        <v>146</v>
      </c>
      <c r="H89" s="154"/>
      <c r="I89">
        <f>BRPL_EOD!AG89+BRPL_EOD!AH89</f>
        <v>41.3</v>
      </c>
      <c r="J89">
        <f>BYPL_EOD!AG89+BYPL_EOD!AH89</f>
        <v>23.46</v>
      </c>
      <c r="K89">
        <f>MES_EOD!AG89+MES_EOD!AH89</f>
        <v>8.85</v>
      </c>
      <c r="L89">
        <f>NDMC_EOD!AG89+NDMC_EOD!AH89</f>
        <v>44.24</v>
      </c>
      <c r="M89">
        <f>TPDDL_EOD!AG89+TPDDL_EOD!AH89</f>
        <v>28.15</v>
      </c>
      <c r="N89">
        <f t="shared" si="6"/>
        <v>146</v>
      </c>
      <c r="O89" s="154">
        <f t="shared" si="7"/>
        <v>0</v>
      </c>
      <c r="P89">
        <v>41.3</v>
      </c>
      <c r="Q89">
        <v>23.46</v>
      </c>
      <c r="R89">
        <v>8.85</v>
      </c>
      <c r="S89">
        <v>44.24</v>
      </c>
      <c r="T89">
        <v>28.15</v>
      </c>
      <c r="U89" s="156">
        <f t="shared" si="8"/>
        <v>146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110</v>
      </c>
      <c r="D90">
        <f>PPCL!M90</f>
        <v>146</v>
      </c>
      <c r="E90">
        <f>PPCL!N90</f>
        <v>0</v>
      </c>
      <c r="F90">
        <f t="shared" si="10"/>
        <v>275</v>
      </c>
      <c r="G90">
        <f t="shared" si="11"/>
        <v>146</v>
      </c>
      <c r="H90" s="154"/>
      <c r="I90">
        <f>BRPL_EOD!AG90+BRPL_EOD!AH90</f>
        <v>41.3</v>
      </c>
      <c r="J90">
        <f>BYPL_EOD!AG90+BYPL_EOD!AH90</f>
        <v>23.46</v>
      </c>
      <c r="K90">
        <f>MES_EOD!AG90+MES_EOD!AH90</f>
        <v>8.85</v>
      </c>
      <c r="L90">
        <f>NDMC_EOD!AG90+NDMC_EOD!AH90</f>
        <v>44.24</v>
      </c>
      <c r="M90">
        <f>TPDDL_EOD!AG90+TPDDL_EOD!AH90</f>
        <v>28.15</v>
      </c>
      <c r="N90">
        <f t="shared" si="6"/>
        <v>146</v>
      </c>
      <c r="O90" s="154">
        <f t="shared" si="7"/>
        <v>0</v>
      </c>
      <c r="P90">
        <v>41.3</v>
      </c>
      <c r="Q90">
        <v>23.46</v>
      </c>
      <c r="R90">
        <v>8.85</v>
      </c>
      <c r="S90">
        <v>44.24</v>
      </c>
      <c r="T90">
        <v>28.15</v>
      </c>
      <c r="U90" s="156">
        <f t="shared" si="8"/>
        <v>146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110</v>
      </c>
      <c r="D91">
        <f>PPCL!M91</f>
        <v>146</v>
      </c>
      <c r="E91">
        <f>PPCL!N91</f>
        <v>0</v>
      </c>
      <c r="F91">
        <f t="shared" si="10"/>
        <v>275</v>
      </c>
      <c r="G91">
        <f t="shared" si="11"/>
        <v>146</v>
      </c>
      <c r="H91" s="154"/>
      <c r="I91">
        <f>BRPL_EOD!AG91+BRPL_EOD!AH91</f>
        <v>41.3</v>
      </c>
      <c r="J91">
        <f>BYPL_EOD!AG91+BYPL_EOD!AH91</f>
        <v>23.46</v>
      </c>
      <c r="K91">
        <f>MES_EOD!AG91+MES_EOD!AH91</f>
        <v>8.85</v>
      </c>
      <c r="L91">
        <f>NDMC_EOD!AG91+NDMC_EOD!AH91</f>
        <v>44.24</v>
      </c>
      <c r="M91">
        <f>TPDDL_EOD!AG91+TPDDL_EOD!AH91</f>
        <v>28.15</v>
      </c>
      <c r="N91">
        <f t="shared" si="6"/>
        <v>146</v>
      </c>
      <c r="O91" s="154">
        <f t="shared" si="7"/>
        <v>0</v>
      </c>
      <c r="P91">
        <v>41.3</v>
      </c>
      <c r="Q91">
        <v>23.46</v>
      </c>
      <c r="R91">
        <v>8.85</v>
      </c>
      <c r="S91">
        <v>44.24</v>
      </c>
      <c r="T91">
        <v>28.15</v>
      </c>
      <c r="U91" s="156">
        <f t="shared" si="8"/>
        <v>146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110</v>
      </c>
      <c r="D92">
        <f>PPCL!M92</f>
        <v>146</v>
      </c>
      <c r="E92">
        <f>PPCL!N92</f>
        <v>0</v>
      </c>
      <c r="F92">
        <f t="shared" si="10"/>
        <v>275</v>
      </c>
      <c r="G92">
        <f t="shared" si="11"/>
        <v>146</v>
      </c>
      <c r="H92" s="154"/>
      <c r="I92">
        <f>BRPL_EOD!AG92+BRPL_EOD!AH92</f>
        <v>41.3</v>
      </c>
      <c r="J92">
        <f>BYPL_EOD!AG92+BYPL_EOD!AH92</f>
        <v>23.46</v>
      </c>
      <c r="K92">
        <f>MES_EOD!AG92+MES_EOD!AH92</f>
        <v>8.85</v>
      </c>
      <c r="L92">
        <f>NDMC_EOD!AG92+NDMC_EOD!AH92</f>
        <v>44.24</v>
      </c>
      <c r="M92">
        <f>TPDDL_EOD!AG92+TPDDL_EOD!AH92</f>
        <v>28.15</v>
      </c>
      <c r="N92">
        <f t="shared" si="6"/>
        <v>146</v>
      </c>
      <c r="O92" s="154">
        <f t="shared" si="7"/>
        <v>0</v>
      </c>
      <c r="P92">
        <v>41.3</v>
      </c>
      <c r="Q92">
        <v>23.46</v>
      </c>
      <c r="R92">
        <v>8.85</v>
      </c>
      <c r="S92">
        <v>44.24</v>
      </c>
      <c r="T92">
        <v>28.15</v>
      </c>
      <c r="U92" s="156">
        <f t="shared" si="8"/>
        <v>146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110</v>
      </c>
      <c r="D93">
        <f>PPCL!M93</f>
        <v>146</v>
      </c>
      <c r="E93">
        <f>PPCL!N93</f>
        <v>0</v>
      </c>
      <c r="F93">
        <f t="shared" si="10"/>
        <v>275</v>
      </c>
      <c r="G93">
        <f t="shared" si="11"/>
        <v>146</v>
      </c>
      <c r="H93" s="154"/>
      <c r="I93">
        <f>BRPL_EOD!AG93+BRPL_EOD!AH93</f>
        <v>41.3</v>
      </c>
      <c r="J93">
        <f>BYPL_EOD!AG93+BYPL_EOD!AH93</f>
        <v>23.46</v>
      </c>
      <c r="K93">
        <f>MES_EOD!AG93+MES_EOD!AH93</f>
        <v>8.85</v>
      </c>
      <c r="L93">
        <f>NDMC_EOD!AG93+NDMC_EOD!AH93</f>
        <v>44.24</v>
      </c>
      <c r="M93">
        <f>TPDDL_EOD!AG93+TPDDL_EOD!AH93</f>
        <v>28.15</v>
      </c>
      <c r="N93">
        <f t="shared" si="6"/>
        <v>146</v>
      </c>
      <c r="O93" s="154">
        <f t="shared" si="7"/>
        <v>0</v>
      </c>
      <c r="P93">
        <v>41.3</v>
      </c>
      <c r="Q93">
        <v>23.46</v>
      </c>
      <c r="R93">
        <v>8.85</v>
      </c>
      <c r="S93">
        <v>44.24</v>
      </c>
      <c r="T93">
        <v>28.15</v>
      </c>
      <c r="U93" s="156">
        <f t="shared" si="8"/>
        <v>146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110</v>
      </c>
      <c r="D94">
        <f>PPCL!M94</f>
        <v>146</v>
      </c>
      <c r="E94">
        <f>PPCL!N94</f>
        <v>0</v>
      </c>
      <c r="F94">
        <f t="shared" si="10"/>
        <v>275</v>
      </c>
      <c r="G94">
        <f t="shared" si="11"/>
        <v>146</v>
      </c>
      <c r="H94" s="154"/>
      <c r="I94">
        <f>BRPL_EOD!AG94+BRPL_EOD!AH94</f>
        <v>41.3</v>
      </c>
      <c r="J94">
        <f>BYPL_EOD!AG94+BYPL_EOD!AH94</f>
        <v>23.46</v>
      </c>
      <c r="K94">
        <f>MES_EOD!AG94+MES_EOD!AH94</f>
        <v>8.85</v>
      </c>
      <c r="L94">
        <f>NDMC_EOD!AG94+NDMC_EOD!AH94</f>
        <v>44.24</v>
      </c>
      <c r="M94">
        <f>TPDDL_EOD!AG94+TPDDL_EOD!AH94</f>
        <v>28.15</v>
      </c>
      <c r="N94">
        <f t="shared" si="6"/>
        <v>146</v>
      </c>
      <c r="O94" s="154">
        <f t="shared" si="7"/>
        <v>0</v>
      </c>
      <c r="P94">
        <v>41.3</v>
      </c>
      <c r="Q94">
        <v>23.46</v>
      </c>
      <c r="R94">
        <v>8.85</v>
      </c>
      <c r="S94">
        <v>44.24</v>
      </c>
      <c r="T94">
        <v>28.15</v>
      </c>
      <c r="U94" s="156">
        <f t="shared" si="8"/>
        <v>146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110</v>
      </c>
      <c r="D95">
        <f>PPCL!M95</f>
        <v>146</v>
      </c>
      <c r="E95">
        <f>PPCL!N95</f>
        <v>0</v>
      </c>
      <c r="F95">
        <f t="shared" si="10"/>
        <v>275</v>
      </c>
      <c r="G95">
        <f t="shared" si="11"/>
        <v>146</v>
      </c>
      <c r="H95" s="154"/>
      <c r="I95">
        <f>BRPL_EOD!AG95+BRPL_EOD!AH95</f>
        <v>41.3</v>
      </c>
      <c r="J95">
        <f>BYPL_EOD!AG95+BYPL_EOD!AH95</f>
        <v>23.46</v>
      </c>
      <c r="K95">
        <f>MES_EOD!AG95+MES_EOD!AH95</f>
        <v>8.85</v>
      </c>
      <c r="L95">
        <f>NDMC_EOD!AG95+NDMC_EOD!AH95</f>
        <v>44.24</v>
      </c>
      <c r="M95">
        <f>TPDDL_EOD!AG95+TPDDL_EOD!AH95</f>
        <v>28.15</v>
      </c>
      <c r="N95">
        <f t="shared" si="6"/>
        <v>146</v>
      </c>
      <c r="O95" s="154">
        <f t="shared" si="7"/>
        <v>0</v>
      </c>
      <c r="P95">
        <v>41.3</v>
      </c>
      <c r="Q95">
        <v>23.46</v>
      </c>
      <c r="R95">
        <v>8.85</v>
      </c>
      <c r="S95">
        <v>44.24</v>
      </c>
      <c r="T95">
        <v>28.15</v>
      </c>
      <c r="U95" s="156">
        <f t="shared" si="8"/>
        <v>146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110</v>
      </c>
      <c r="D96">
        <f>PPCL!M96</f>
        <v>146</v>
      </c>
      <c r="E96">
        <f>PPCL!N96</f>
        <v>0</v>
      </c>
      <c r="F96">
        <f t="shared" si="10"/>
        <v>275</v>
      </c>
      <c r="G96">
        <f t="shared" si="11"/>
        <v>146</v>
      </c>
      <c r="H96" s="154"/>
      <c r="I96">
        <f>BRPL_EOD!AG96+BRPL_EOD!AH96</f>
        <v>41.3</v>
      </c>
      <c r="J96">
        <f>BYPL_EOD!AG96+BYPL_EOD!AH96</f>
        <v>23.46</v>
      </c>
      <c r="K96">
        <f>MES_EOD!AG96+MES_EOD!AH96</f>
        <v>8.85</v>
      </c>
      <c r="L96">
        <f>NDMC_EOD!AG96+NDMC_EOD!AH96</f>
        <v>44.24</v>
      </c>
      <c r="M96">
        <f>TPDDL_EOD!AG96+TPDDL_EOD!AH96</f>
        <v>28.15</v>
      </c>
      <c r="N96">
        <f t="shared" si="6"/>
        <v>146</v>
      </c>
      <c r="O96" s="154">
        <f t="shared" si="7"/>
        <v>0</v>
      </c>
      <c r="P96">
        <v>41.3</v>
      </c>
      <c r="Q96">
        <v>23.46</v>
      </c>
      <c r="R96">
        <v>8.85</v>
      </c>
      <c r="S96">
        <v>44.24</v>
      </c>
      <c r="T96">
        <v>28.15</v>
      </c>
      <c r="U96" s="156">
        <f t="shared" si="8"/>
        <v>146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110</v>
      </c>
      <c r="D97">
        <f>PPCL!M97</f>
        <v>146</v>
      </c>
      <c r="E97">
        <f>PPCL!N97</f>
        <v>0</v>
      </c>
      <c r="F97">
        <f t="shared" si="10"/>
        <v>275</v>
      </c>
      <c r="G97">
        <f t="shared" si="11"/>
        <v>146</v>
      </c>
      <c r="H97" s="154"/>
      <c r="I97">
        <f>BRPL_EOD!AG97+BRPL_EOD!AH97</f>
        <v>41.3</v>
      </c>
      <c r="J97">
        <f>BYPL_EOD!AG97+BYPL_EOD!AH97</f>
        <v>23.46</v>
      </c>
      <c r="K97">
        <f>MES_EOD!AG97+MES_EOD!AH97</f>
        <v>8.85</v>
      </c>
      <c r="L97">
        <f>NDMC_EOD!AG97+NDMC_EOD!AH97</f>
        <v>44.24</v>
      </c>
      <c r="M97">
        <f>TPDDL_EOD!AG97+TPDDL_EOD!AH97</f>
        <v>28.15</v>
      </c>
      <c r="N97">
        <f t="shared" si="6"/>
        <v>146</v>
      </c>
      <c r="O97" s="154">
        <f t="shared" si="7"/>
        <v>0</v>
      </c>
      <c r="P97">
        <v>41.3</v>
      </c>
      <c r="Q97">
        <v>23.46</v>
      </c>
      <c r="R97">
        <v>8.85</v>
      </c>
      <c r="S97">
        <v>44.24</v>
      </c>
      <c r="T97">
        <v>28.15</v>
      </c>
      <c r="U97" s="156">
        <f t="shared" si="8"/>
        <v>146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110</v>
      </c>
      <c r="D98">
        <f>PPCL!M98</f>
        <v>146</v>
      </c>
      <c r="E98">
        <f>PPCL!N98</f>
        <v>0</v>
      </c>
      <c r="F98">
        <f t="shared" si="10"/>
        <v>275</v>
      </c>
      <c r="G98">
        <f t="shared" si="11"/>
        <v>146</v>
      </c>
      <c r="H98" s="154"/>
      <c r="I98">
        <f>BRPL_EOD!AG98+BRPL_EOD!AH98</f>
        <v>41.3</v>
      </c>
      <c r="J98">
        <f>BYPL_EOD!AG98+BYPL_EOD!AH98</f>
        <v>23.46</v>
      </c>
      <c r="K98">
        <f>MES_EOD!AG98+MES_EOD!AH98</f>
        <v>8.85</v>
      </c>
      <c r="L98">
        <f>NDMC_EOD!AG98+NDMC_EOD!AH98</f>
        <v>44.24</v>
      </c>
      <c r="M98">
        <f>TPDDL_EOD!AG98+TPDDL_EOD!AH98</f>
        <v>28.15</v>
      </c>
      <c r="N98">
        <f t="shared" si="6"/>
        <v>146</v>
      </c>
      <c r="O98" s="154">
        <f t="shared" si="7"/>
        <v>0</v>
      </c>
      <c r="P98">
        <v>41.3</v>
      </c>
      <c r="Q98">
        <v>23.46</v>
      </c>
      <c r="R98">
        <v>8.85</v>
      </c>
      <c r="S98">
        <v>44.24</v>
      </c>
      <c r="T98">
        <v>28.15</v>
      </c>
      <c r="U98" s="156">
        <f t="shared" si="8"/>
        <v>146</v>
      </c>
      <c r="V98" s="154">
        <f t="shared" si="9"/>
        <v>0</v>
      </c>
    </row>
    <row r="99" spans="1:22">
      <c r="A99" s="156" t="s">
        <v>350</v>
      </c>
      <c r="B99" s="156">
        <f>SUM(B3:B98)/4000</f>
        <v>0.70799999999999996</v>
      </c>
      <c r="C99" s="156">
        <f t="shared" ref="C99:U99" si="12">SUM(C3:C98)/4000</f>
        <v>4.7575000000000003</v>
      </c>
      <c r="D99" s="156">
        <f t="shared" si="12"/>
        <v>0.64624999999999999</v>
      </c>
      <c r="E99" s="156">
        <f t="shared" si="12"/>
        <v>0.55249999999999999</v>
      </c>
      <c r="F99" s="156">
        <f t="shared" si="12"/>
        <v>5.4654999999999996</v>
      </c>
      <c r="G99" s="156">
        <f t="shared" si="12"/>
        <v>1.19875</v>
      </c>
      <c r="H99" s="156"/>
      <c r="I99" s="156">
        <f t="shared" si="12"/>
        <v>0.32089999999999985</v>
      </c>
      <c r="J99" s="156">
        <f t="shared" si="12"/>
        <v>0.16718249999999998</v>
      </c>
      <c r="K99" s="156">
        <f t="shared" si="12"/>
        <v>6.3047499999999979E-2</v>
      </c>
      <c r="L99" s="156">
        <f t="shared" si="12"/>
        <v>0.31528750000000005</v>
      </c>
      <c r="M99" s="156">
        <f t="shared" si="12"/>
        <v>0.24561499999999981</v>
      </c>
      <c r="N99" s="156">
        <f t="shared" si="12"/>
        <v>1.1120325000000002</v>
      </c>
      <c r="O99" s="156">
        <f t="shared" si="12"/>
        <v>8.6717499999999989E-2</v>
      </c>
      <c r="P99" s="156">
        <f t="shared" si="12"/>
        <v>0.34543044815038548</v>
      </c>
      <c r="Q99" s="156">
        <f t="shared" si="12"/>
        <v>0.18112116782522902</v>
      </c>
      <c r="R99" s="156">
        <f t="shared" si="12"/>
        <v>6.8303104651281615E-2</v>
      </c>
      <c r="S99" s="156">
        <f t="shared" si="12"/>
        <v>0.34156445349394787</v>
      </c>
      <c r="T99" s="156">
        <f t="shared" si="12"/>
        <v>0.26233082587915563</v>
      </c>
      <c r="U99" s="156">
        <f t="shared" si="12"/>
        <v>1.19875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15.16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15.371053322826373</v>
      </c>
      <c r="Q13">
        <v>8.963068032571579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15.16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15.371053322826373</v>
      </c>
      <c r="Q14">
        <v>8.963068032571579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15.16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15.371053322826373</v>
      </c>
      <c r="Q33">
        <v>8.963068032571579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15.16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15.371053322826373</v>
      </c>
      <c r="Q34">
        <v>8.963068032571579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0.53000000000000114</v>
      </c>
      <c r="P39">
        <v>15.371053322826373</v>
      </c>
      <c r="Q39">
        <v>8.963068032571579</v>
      </c>
      <c r="R39">
        <v>0</v>
      </c>
      <c r="S39">
        <v>2.0988179669030731</v>
      </c>
      <c r="T39">
        <v>12.167060677698975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0.53000000000000114</v>
      </c>
      <c r="P40">
        <v>15.371053322826373</v>
      </c>
      <c r="Q40">
        <v>8.963068032571579</v>
      </c>
      <c r="R40">
        <v>0</v>
      </c>
      <c r="S40">
        <v>2.0988179669030731</v>
      </c>
      <c r="T40">
        <v>12.167060677698975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0.53000000000000114</v>
      </c>
      <c r="P41">
        <v>15.371053322826373</v>
      </c>
      <c r="Q41">
        <v>8.963068032571579</v>
      </c>
      <c r="R41">
        <v>0</v>
      </c>
      <c r="S41">
        <v>2.0988179669030731</v>
      </c>
      <c r="T41">
        <v>12.167060677698975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0.53000000000000114</v>
      </c>
      <c r="P42">
        <v>15.371053322826373</v>
      </c>
      <c r="Q42">
        <v>8.963068032571579</v>
      </c>
      <c r="R42">
        <v>0</v>
      </c>
      <c r="S42">
        <v>2.0988179669030731</v>
      </c>
      <c r="T42">
        <v>12.167060677698975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0.53000000000000114</v>
      </c>
      <c r="P43">
        <v>15.371053322826373</v>
      </c>
      <c r="Q43">
        <v>8.963068032571579</v>
      </c>
      <c r="R43">
        <v>0</v>
      </c>
      <c r="S43">
        <v>2.0988179669030731</v>
      </c>
      <c r="T43">
        <v>12.167060677698975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0.53000000000000114</v>
      </c>
      <c r="P44">
        <v>15.371053322826373</v>
      </c>
      <c r="Q44">
        <v>8.963068032571579</v>
      </c>
      <c r="R44">
        <v>0</v>
      </c>
      <c r="S44">
        <v>2.0988179669030731</v>
      </c>
      <c r="T44">
        <v>12.167060677698975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0.53000000000000114</v>
      </c>
      <c r="P45">
        <v>15.371053322826373</v>
      </c>
      <c r="Q45">
        <v>8.963068032571579</v>
      </c>
      <c r="R45">
        <v>0</v>
      </c>
      <c r="S45">
        <v>2.0988179669030731</v>
      </c>
      <c r="T45">
        <v>12.167060677698975</v>
      </c>
      <c r="U45" s="156">
        <f t="shared" si="2"/>
        <v>38.6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0.53000000000000114</v>
      </c>
      <c r="P46">
        <v>15.371053322826373</v>
      </c>
      <c r="Q46">
        <v>8.963068032571579</v>
      </c>
      <c r="R46">
        <v>0</v>
      </c>
      <c r="S46">
        <v>2.0988179669030731</v>
      </c>
      <c r="T46">
        <v>12.167060677698975</v>
      </c>
      <c r="U46" s="156">
        <f t="shared" si="2"/>
        <v>38.6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0.53000000000000114</v>
      </c>
      <c r="P47">
        <v>15.371053322826373</v>
      </c>
      <c r="Q47">
        <v>8.963068032571579</v>
      </c>
      <c r="R47">
        <v>0</v>
      </c>
      <c r="S47">
        <v>2.0988179669030731</v>
      </c>
      <c r="T47">
        <v>12.167060677698975</v>
      </c>
      <c r="U47" s="156">
        <f t="shared" si="2"/>
        <v>38.6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0.53000000000000114</v>
      </c>
      <c r="P48">
        <v>15.371053322826373</v>
      </c>
      <c r="Q48">
        <v>8.963068032571579</v>
      </c>
      <c r="R48">
        <v>0</v>
      </c>
      <c r="S48">
        <v>2.0988179669030731</v>
      </c>
      <c r="T48">
        <v>12.167060677698975</v>
      </c>
      <c r="U48" s="156">
        <f t="shared" si="2"/>
        <v>38.6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0.53000000000000114</v>
      </c>
      <c r="P49">
        <v>15.371053322826373</v>
      </c>
      <c r="Q49">
        <v>8.963068032571579</v>
      </c>
      <c r="R49">
        <v>0</v>
      </c>
      <c r="S49">
        <v>2.0988179669030731</v>
      </c>
      <c r="T49">
        <v>12.167060677698975</v>
      </c>
      <c r="U49" s="156">
        <f t="shared" si="2"/>
        <v>38.6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54"/>
      <c r="I50">
        <f>BRPL_EOD!AC50+BRPL_EOD!AD50</f>
        <v>15.16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0.53000000000000114</v>
      </c>
      <c r="P50">
        <v>15.371053322826373</v>
      </c>
      <c r="Q50">
        <v>8.963068032571579</v>
      </c>
      <c r="R50">
        <v>0</v>
      </c>
      <c r="S50">
        <v>2.0988179669030731</v>
      </c>
      <c r="T50">
        <v>12.167060677698975</v>
      </c>
      <c r="U50" s="156">
        <f t="shared" si="2"/>
        <v>38.6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38.6</v>
      </c>
      <c r="E51">
        <f>GT!N51</f>
        <v>0</v>
      </c>
      <c r="F51">
        <f t="shared" si="4"/>
        <v>84</v>
      </c>
      <c r="G51">
        <f t="shared" si="5"/>
        <v>38.6</v>
      </c>
      <c r="H51" s="154"/>
      <c r="I51">
        <f>BRPL_EOD!AC51+BRPL_EOD!AD51</f>
        <v>15.16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0.53000000000000114</v>
      </c>
      <c r="P51">
        <v>15.371053322826373</v>
      </c>
      <c r="Q51">
        <v>8.963068032571579</v>
      </c>
      <c r="R51">
        <v>0</v>
      </c>
      <c r="S51">
        <v>2.0988179669030731</v>
      </c>
      <c r="T51">
        <v>12.167060677698975</v>
      </c>
      <c r="U51" s="156">
        <f t="shared" si="2"/>
        <v>38.6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38.6</v>
      </c>
      <c r="E52">
        <f>GT!N52</f>
        <v>0</v>
      </c>
      <c r="F52">
        <f t="shared" si="4"/>
        <v>84</v>
      </c>
      <c r="G52">
        <f t="shared" si="5"/>
        <v>38.6</v>
      </c>
      <c r="H52" s="154"/>
      <c r="I52">
        <f>BRPL_EOD!AC52+BRPL_EOD!AD52</f>
        <v>15.16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0.53000000000000114</v>
      </c>
      <c r="P52">
        <v>15.371053322826373</v>
      </c>
      <c r="Q52">
        <v>8.963068032571579</v>
      </c>
      <c r="R52">
        <v>0</v>
      </c>
      <c r="S52">
        <v>2.0988179669030731</v>
      </c>
      <c r="T52">
        <v>12.167060677698975</v>
      </c>
      <c r="U52" s="156">
        <f t="shared" si="2"/>
        <v>38.6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38.6</v>
      </c>
      <c r="E53">
        <f>GT!N53</f>
        <v>0</v>
      </c>
      <c r="F53">
        <f t="shared" si="4"/>
        <v>84</v>
      </c>
      <c r="G53">
        <f t="shared" si="5"/>
        <v>38.6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0.53000000000000114</v>
      </c>
      <c r="P53">
        <v>15.371053322826373</v>
      </c>
      <c r="Q53">
        <v>8.963068032571579</v>
      </c>
      <c r="R53">
        <v>0</v>
      </c>
      <c r="S53">
        <v>2.0988179669030731</v>
      </c>
      <c r="T53">
        <v>12.167060677698975</v>
      </c>
      <c r="U53" s="156">
        <f t="shared" si="2"/>
        <v>38.6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38.6</v>
      </c>
      <c r="E54">
        <f>GT!N54</f>
        <v>0</v>
      </c>
      <c r="F54">
        <f t="shared" si="4"/>
        <v>84</v>
      </c>
      <c r="G54">
        <f t="shared" si="5"/>
        <v>38.6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0.53000000000000114</v>
      </c>
      <c r="P54">
        <v>15.371053322826373</v>
      </c>
      <c r="Q54">
        <v>8.963068032571579</v>
      </c>
      <c r="R54">
        <v>0</v>
      </c>
      <c r="S54">
        <v>2.0988179669030731</v>
      </c>
      <c r="T54">
        <v>12.167060677698975</v>
      </c>
      <c r="U54" s="156">
        <f t="shared" si="2"/>
        <v>38.6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38.6</v>
      </c>
      <c r="E55">
        <f>GT!N55</f>
        <v>0</v>
      </c>
      <c r="F55">
        <f t="shared" si="4"/>
        <v>84</v>
      </c>
      <c r="G55">
        <f t="shared" si="5"/>
        <v>38.6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0.53000000000000114</v>
      </c>
      <c r="P55">
        <v>15.371053322826373</v>
      </c>
      <c r="Q55">
        <v>8.963068032571579</v>
      </c>
      <c r="R55">
        <v>0</v>
      </c>
      <c r="S55">
        <v>2.0988179669030731</v>
      </c>
      <c r="T55">
        <v>12.167060677698975</v>
      </c>
      <c r="U55" s="156">
        <f t="shared" si="2"/>
        <v>38.6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38.6</v>
      </c>
      <c r="E56">
        <f>GT!N56</f>
        <v>0</v>
      </c>
      <c r="F56">
        <f t="shared" si="4"/>
        <v>84</v>
      </c>
      <c r="G56">
        <f t="shared" si="5"/>
        <v>38.6</v>
      </c>
      <c r="H56" s="154"/>
      <c r="I56">
        <f>BRPL_EOD!AC56+BRPL_EOD!AD56</f>
        <v>15.16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0.53000000000000114</v>
      </c>
      <c r="P56">
        <v>15.371053322826373</v>
      </c>
      <c r="Q56">
        <v>8.963068032571579</v>
      </c>
      <c r="R56">
        <v>0</v>
      </c>
      <c r="S56">
        <v>2.0988179669030731</v>
      </c>
      <c r="T56">
        <v>12.167060677698975</v>
      </c>
      <c r="U56" s="156">
        <f t="shared" si="2"/>
        <v>38.6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38.6</v>
      </c>
      <c r="E57">
        <f>GT!N57</f>
        <v>0</v>
      </c>
      <c r="F57">
        <f t="shared" si="4"/>
        <v>84</v>
      </c>
      <c r="G57">
        <f t="shared" si="5"/>
        <v>38.6</v>
      </c>
      <c r="H57" s="154"/>
      <c r="I57">
        <f>BRPL_EOD!AC57+BRPL_EOD!AD57</f>
        <v>15.16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0.53000000000000114</v>
      </c>
      <c r="P57">
        <v>15.371053322826373</v>
      </c>
      <c r="Q57">
        <v>8.963068032571579</v>
      </c>
      <c r="R57">
        <v>0</v>
      </c>
      <c r="S57">
        <v>2.0988179669030731</v>
      </c>
      <c r="T57">
        <v>12.167060677698975</v>
      </c>
      <c r="U57" s="156">
        <f t="shared" si="2"/>
        <v>38.6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38.6</v>
      </c>
      <c r="E58">
        <f>GT!N58</f>
        <v>0</v>
      </c>
      <c r="F58">
        <f t="shared" si="4"/>
        <v>84</v>
      </c>
      <c r="G58">
        <f t="shared" si="5"/>
        <v>38.6</v>
      </c>
      <c r="H58" s="154"/>
      <c r="I58">
        <f>BRPL_EOD!AC58+BRPL_EOD!AD58</f>
        <v>15.16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0.53000000000000114</v>
      </c>
      <c r="P58">
        <v>15.371053322826373</v>
      </c>
      <c r="Q58">
        <v>8.963068032571579</v>
      </c>
      <c r="R58">
        <v>0</v>
      </c>
      <c r="S58">
        <v>2.0988179669030731</v>
      </c>
      <c r="T58">
        <v>12.167060677698975</v>
      </c>
      <c r="U58" s="156">
        <f t="shared" si="2"/>
        <v>38.6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38.6</v>
      </c>
      <c r="E59">
        <f>GT!N59</f>
        <v>0</v>
      </c>
      <c r="F59">
        <f t="shared" si="4"/>
        <v>84</v>
      </c>
      <c r="G59">
        <f t="shared" si="5"/>
        <v>38.6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0.53000000000000114</v>
      </c>
      <c r="P59">
        <v>15.371053322826373</v>
      </c>
      <c r="Q59">
        <v>8.963068032571579</v>
      </c>
      <c r="R59">
        <v>0</v>
      </c>
      <c r="S59">
        <v>2.0988179669030731</v>
      </c>
      <c r="T59">
        <v>12.167060677698975</v>
      </c>
      <c r="U59" s="156">
        <f t="shared" si="2"/>
        <v>38.6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38.6</v>
      </c>
      <c r="E60">
        <f>GT!N60</f>
        <v>0</v>
      </c>
      <c r="F60">
        <f t="shared" si="4"/>
        <v>84</v>
      </c>
      <c r="G60">
        <f t="shared" si="5"/>
        <v>38.6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0.53000000000000114</v>
      </c>
      <c r="P60">
        <v>15.371053322826373</v>
      </c>
      <c r="Q60">
        <v>8.963068032571579</v>
      </c>
      <c r="R60">
        <v>0</v>
      </c>
      <c r="S60">
        <v>2.0988179669030731</v>
      </c>
      <c r="T60">
        <v>12.167060677698975</v>
      </c>
      <c r="U60" s="156">
        <f t="shared" si="2"/>
        <v>38.6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38.6</v>
      </c>
      <c r="E61">
        <f>GT!N61</f>
        <v>0</v>
      </c>
      <c r="F61">
        <f t="shared" si="4"/>
        <v>84</v>
      </c>
      <c r="G61">
        <f t="shared" si="5"/>
        <v>38.6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0.53000000000000114</v>
      </c>
      <c r="P61">
        <v>15.371053322826373</v>
      </c>
      <c r="Q61">
        <v>8.963068032571579</v>
      </c>
      <c r="R61">
        <v>0</v>
      </c>
      <c r="S61">
        <v>2.0988179669030731</v>
      </c>
      <c r="T61">
        <v>12.167060677698975</v>
      </c>
      <c r="U61" s="156">
        <f t="shared" si="2"/>
        <v>38.6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38.6</v>
      </c>
      <c r="E62">
        <f>GT!N62</f>
        <v>0</v>
      </c>
      <c r="F62">
        <f t="shared" si="4"/>
        <v>84</v>
      </c>
      <c r="G62">
        <f t="shared" si="5"/>
        <v>38.6</v>
      </c>
      <c r="H62" s="154"/>
      <c r="I62">
        <f>BRPL_EOD!AC62+BRPL_EOD!AD62</f>
        <v>15.16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0.53000000000000114</v>
      </c>
      <c r="P62">
        <v>15.371053322826373</v>
      </c>
      <c r="Q62">
        <v>8.963068032571579</v>
      </c>
      <c r="R62">
        <v>0</v>
      </c>
      <c r="S62">
        <v>2.0988179669030731</v>
      </c>
      <c r="T62">
        <v>12.167060677698975</v>
      </c>
      <c r="U62" s="156">
        <f t="shared" si="2"/>
        <v>38.6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38.6</v>
      </c>
      <c r="E63">
        <f>GT!N63</f>
        <v>0</v>
      </c>
      <c r="F63">
        <f t="shared" si="4"/>
        <v>84</v>
      </c>
      <c r="G63">
        <f t="shared" si="5"/>
        <v>38.6</v>
      </c>
      <c r="H63" s="154"/>
      <c r="I63">
        <f>BRPL_EOD!AC63+BRPL_EOD!AD63</f>
        <v>15.16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0.53000000000000114</v>
      </c>
      <c r="P63">
        <v>15.371053322826373</v>
      </c>
      <c r="Q63">
        <v>8.963068032571579</v>
      </c>
      <c r="R63">
        <v>0</v>
      </c>
      <c r="S63">
        <v>2.0988179669030731</v>
      </c>
      <c r="T63">
        <v>12.167060677698975</v>
      </c>
      <c r="U63" s="156">
        <f t="shared" si="2"/>
        <v>38.6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38.6</v>
      </c>
      <c r="E64">
        <f>GT!N64</f>
        <v>0</v>
      </c>
      <c r="F64">
        <f t="shared" si="4"/>
        <v>84</v>
      </c>
      <c r="G64">
        <f t="shared" si="5"/>
        <v>38.6</v>
      </c>
      <c r="H64" s="154"/>
      <c r="I64">
        <f>BRPL_EOD!AC64+BRPL_EOD!AD64</f>
        <v>15.16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0.53000000000000114</v>
      </c>
      <c r="P64">
        <v>15.371053322826373</v>
      </c>
      <c r="Q64">
        <v>8.963068032571579</v>
      </c>
      <c r="R64">
        <v>0</v>
      </c>
      <c r="S64">
        <v>2.0988179669030731</v>
      </c>
      <c r="T64">
        <v>12.167060677698975</v>
      </c>
      <c r="U64" s="156">
        <f t="shared" si="2"/>
        <v>38.6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38.6</v>
      </c>
      <c r="E65">
        <f>GT!N65</f>
        <v>0</v>
      </c>
      <c r="F65">
        <f t="shared" si="4"/>
        <v>84</v>
      </c>
      <c r="G65">
        <f t="shared" si="5"/>
        <v>38.6</v>
      </c>
      <c r="H65" s="154"/>
      <c r="I65">
        <f>BRPL_EOD!AC65+BRPL_EOD!AD65</f>
        <v>15.16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0.53000000000000114</v>
      </c>
      <c r="P65">
        <v>15.371053322826373</v>
      </c>
      <c r="Q65">
        <v>8.963068032571579</v>
      </c>
      <c r="R65">
        <v>0</v>
      </c>
      <c r="S65">
        <v>2.0988179669030731</v>
      </c>
      <c r="T65">
        <v>12.167060677698975</v>
      </c>
      <c r="U65" s="156">
        <f t="shared" si="2"/>
        <v>38.6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38.6</v>
      </c>
      <c r="E66">
        <f>GT!N66</f>
        <v>0</v>
      </c>
      <c r="F66">
        <f t="shared" si="4"/>
        <v>84</v>
      </c>
      <c r="G66">
        <f t="shared" si="5"/>
        <v>38.6</v>
      </c>
      <c r="H66" s="154"/>
      <c r="I66">
        <f>BRPL_EOD!AC66+BRPL_EOD!AD66</f>
        <v>15.16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0.53000000000000114</v>
      </c>
      <c r="P66">
        <v>15.371053322826373</v>
      </c>
      <c r="Q66">
        <v>8.963068032571579</v>
      </c>
      <c r="R66">
        <v>0</v>
      </c>
      <c r="S66">
        <v>2.0988179669030731</v>
      </c>
      <c r="T66">
        <v>12.167060677698975</v>
      </c>
      <c r="U66" s="156">
        <f t="shared" si="2"/>
        <v>38.6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38.6</v>
      </c>
      <c r="E67">
        <f>GT!N67</f>
        <v>0</v>
      </c>
      <c r="F67">
        <f t="shared" si="4"/>
        <v>84</v>
      </c>
      <c r="G67">
        <f t="shared" si="5"/>
        <v>38.6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0.53000000000000114</v>
      </c>
      <c r="P67">
        <v>15.371053322826373</v>
      </c>
      <c r="Q67">
        <v>8.963068032571579</v>
      </c>
      <c r="R67">
        <v>0</v>
      </c>
      <c r="S67">
        <v>2.0988179669030731</v>
      </c>
      <c r="T67">
        <v>12.167060677698975</v>
      </c>
      <c r="U67" s="156">
        <f t="shared" ref="U67:U98" si="8">SUM(P67:T67)</f>
        <v>38.6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38.6</v>
      </c>
      <c r="E68">
        <f>GT!N68</f>
        <v>0</v>
      </c>
      <c r="F68">
        <f t="shared" ref="F68:F98" si="10">B68+C68</f>
        <v>84</v>
      </c>
      <c r="G68">
        <f t="shared" ref="G68:G98" si="11">D68+E68-X68</f>
        <v>38.6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0.53000000000000114</v>
      </c>
      <c r="P68">
        <v>15.371053322826373</v>
      </c>
      <c r="Q68">
        <v>8.963068032571579</v>
      </c>
      <c r="R68">
        <v>0</v>
      </c>
      <c r="S68">
        <v>2.0988179669030731</v>
      </c>
      <c r="T68">
        <v>12.167060677698975</v>
      </c>
      <c r="U68" s="156">
        <f t="shared" si="8"/>
        <v>38.6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38.6</v>
      </c>
      <c r="E69">
        <f>GT!N69</f>
        <v>0</v>
      </c>
      <c r="F69">
        <f t="shared" si="10"/>
        <v>84</v>
      </c>
      <c r="G69">
        <f t="shared" si="11"/>
        <v>38.6</v>
      </c>
      <c r="H69" s="154"/>
      <c r="I69">
        <f>BRPL_EOD!AC69+BRPL_EOD!AD69</f>
        <v>15.16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0.53000000000000114</v>
      </c>
      <c r="P69">
        <v>15.371053322826373</v>
      </c>
      <c r="Q69">
        <v>8.963068032571579</v>
      </c>
      <c r="R69">
        <v>0</v>
      </c>
      <c r="S69">
        <v>2.0988179669030731</v>
      </c>
      <c r="T69">
        <v>12.167060677698975</v>
      </c>
      <c r="U69" s="156">
        <f t="shared" si="8"/>
        <v>38.6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38.6</v>
      </c>
      <c r="E70">
        <f>GT!N70</f>
        <v>0</v>
      </c>
      <c r="F70">
        <f t="shared" si="10"/>
        <v>84</v>
      </c>
      <c r="G70">
        <f t="shared" si="11"/>
        <v>38.6</v>
      </c>
      <c r="H70" s="154"/>
      <c r="I70">
        <f>BRPL_EOD!AC70+BRPL_EOD!AD70</f>
        <v>15.16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0.53000000000000114</v>
      </c>
      <c r="P70">
        <v>15.371053322826373</v>
      </c>
      <c r="Q70">
        <v>8.963068032571579</v>
      </c>
      <c r="R70">
        <v>0</v>
      </c>
      <c r="S70">
        <v>2.0988179669030731</v>
      </c>
      <c r="T70">
        <v>12.167060677698975</v>
      </c>
      <c r="U70" s="156">
        <f t="shared" si="8"/>
        <v>38.6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38.6</v>
      </c>
      <c r="E71">
        <f>GT!N71</f>
        <v>0</v>
      </c>
      <c r="F71">
        <f t="shared" si="10"/>
        <v>84</v>
      </c>
      <c r="G71">
        <f t="shared" si="11"/>
        <v>38.6</v>
      </c>
      <c r="H71" s="154"/>
      <c r="I71">
        <f>BRPL_EOD!AC71+BRPL_EOD!AD71</f>
        <v>15.16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0.53000000000000114</v>
      </c>
      <c r="P71">
        <v>15.371053322826373</v>
      </c>
      <c r="Q71">
        <v>8.963068032571579</v>
      </c>
      <c r="R71">
        <v>0</v>
      </c>
      <c r="S71">
        <v>2.0988179669030731</v>
      </c>
      <c r="T71">
        <v>12.167060677698975</v>
      </c>
      <c r="U71" s="156">
        <f t="shared" si="8"/>
        <v>38.6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38.6</v>
      </c>
      <c r="E72">
        <f>GT!N72</f>
        <v>0</v>
      </c>
      <c r="F72">
        <f t="shared" si="10"/>
        <v>84</v>
      </c>
      <c r="G72">
        <f t="shared" si="11"/>
        <v>38.6</v>
      </c>
      <c r="H72" s="154"/>
      <c r="I72">
        <f>BRPL_EOD!AC72+BRPL_EOD!AD72</f>
        <v>15.16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0.53000000000000114</v>
      </c>
      <c r="P72">
        <v>15.371053322826373</v>
      </c>
      <c r="Q72">
        <v>8.963068032571579</v>
      </c>
      <c r="R72">
        <v>0</v>
      </c>
      <c r="S72">
        <v>2.0988179669030731</v>
      </c>
      <c r="T72">
        <v>12.167060677698975</v>
      </c>
      <c r="U72" s="156">
        <f t="shared" si="8"/>
        <v>38.6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38.6</v>
      </c>
      <c r="E73">
        <f>GT!N73</f>
        <v>0</v>
      </c>
      <c r="F73">
        <f t="shared" si="10"/>
        <v>84</v>
      </c>
      <c r="G73">
        <f t="shared" si="11"/>
        <v>38.6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0.53000000000000114</v>
      </c>
      <c r="P73">
        <v>15.371053322826373</v>
      </c>
      <c r="Q73">
        <v>8.963068032571579</v>
      </c>
      <c r="R73">
        <v>0</v>
      </c>
      <c r="S73">
        <v>2.0988179669030731</v>
      </c>
      <c r="T73">
        <v>12.167060677698975</v>
      </c>
      <c r="U73" s="156">
        <f t="shared" si="8"/>
        <v>38.6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38.6</v>
      </c>
      <c r="E74">
        <f>GT!N74</f>
        <v>0</v>
      </c>
      <c r="F74">
        <f t="shared" si="10"/>
        <v>84</v>
      </c>
      <c r="G74">
        <f t="shared" si="11"/>
        <v>38.6</v>
      </c>
      <c r="H74" s="154"/>
      <c r="I74">
        <f>BRPL_EOD!AC74+BRPL_EOD!AD74</f>
        <v>15.16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0.53000000000000114</v>
      </c>
      <c r="P74">
        <v>15.371053322826373</v>
      </c>
      <c r="Q74">
        <v>8.963068032571579</v>
      </c>
      <c r="R74">
        <v>0</v>
      </c>
      <c r="S74">
        <v>2.0988179669030731</v>
      </c>
      <c r="T74">
        <v>12.167060677698975</v>
      </c>
      <c r="U74" s="156">
        <f t="shared" si="8"/>
        <v>38.6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15.16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15.371053322826373</v>
      </c>
      <c r="Q75">
        <v>8.963068032571579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15.16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15.371053322826373</v>
      </c>
      <c r="Q76">
        <v>8.963068032571579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15.16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38.07</v>
      </c>
      <c r="O77" s="154">
        <f t="shared" si="7"/>
        <v>0.53000000000000114</v>
      </c>
      <c r="P77">
        <v>15.371053322826373</v>
      </c>
      <c r="Q77">
        <v>8.963068032571579</v>
      </c>
      <c r="R77">
        <v>0</v>
      </c>
      <c r="S77">
        <v>2.0988179669030731</v>
      </c>
      <c r="T77">
        <v>12.167060677698975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16.149999999999999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39.06</v>
      </c>
      <c r="O78" s="154">
        <f t="shared" si="7"/>
        <v>0.53999999999999915</v>
      </c>
      <c r="P78">
        <v>16.373271889400918</v>
      </c>
      <c r="Q78">
        <v>8.9622119815668206</v>
      </c>
      <c r="R78">
        <v>0</v>
      </c>
      <c r="S78">
        <v>2.0986175115207373</v>
      </c>
      <c r="T78">
        <v>12.16589861751152</v>
      </c>
      <c r="U78" s="156">
        <f t="shared" si="8"/>
        <v>39.599999999999994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16.149999999999999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39.06</v>
      </c>
      <c r="O79" s="154">
        <f t="shared" si="7"/>
        <v>0.53999999999999915</v>
      </c>
      <c r="P79">
        <v>16.373271889400918</v>
      </c>
      <c r="Q79">
        <v>8.9622119815668206</v>
      </c>
      <c r="R79">
        <v>0</v>
      </c>
      <c r="S79">
        <v>2.0986175115207373</v>
      </c>
      <c r="T79">
        <v>12.16589861751152</v>
      </c>
      <c r="U79" s="156">
        <f t="shared" si="8"/>
        <v>39.599999999999994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16.149999999999999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39.06</v>
      </c>
      <c r="O80" s="154">
        <f t="shared" si="7"/>
        <v>0.53999999999999915</v>
      </c>
      <c r="P80">
        <v>16.373271889400918</v>
      </c>
      <c r="Q80">
        <v>8.9622119815668206</v>
      </c>
      <c r="R80">
        <v>0</v>
      </c>
      <c r="S80">
        <v>2.0986175115207373</v>
      </c>
      <c r="T80">
        <v>12.16589861751152</v>
      </c>
      <c r="U80" s="156">
        <f t="shared" si="8"/>
        <v>39.599999999999994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16.149999999999999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39.06</v>
      </c>
      <c r="O81" s="154">
        <f t="shared" si="7"/>
        <v>0.53999999999999915</v>
      </c>
      <c r="P81">
        <v>16.373271889400918</v>
      </c>
      <c r="Q81">
        <v>8.9622119815668206</v>
      </c>
      <c r="R81">
        <v>0</v>
      </c>
      <c r="S81">
        <v>2.0986175115207373</v>
      </c>
      <c r="T81">
        <v>12.16589861751152</v>
      </c>
      <c r="U81" s="156">
        <f t="shared" si="8"/>
        <v>39.599999999999994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16.149999999999999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39.06</v>
      </c>
      <c r="O82" s="154">
        <f t="shared" si="7"/>
        <v>0.53999999999999915</v>
      </c>
      <c r="P82">
        <v>16.373271889400918</v>
      </c>
      <c r="Q82">
        <v>8.9622119815668206</v>
      </c>
      <c r="R82">
        <v>0</v>
      </c>
      <c r="S82">
        <v>2.0986175115207373</v>
      </c>
      <c r="T82">
        <v>12.16589861751152</v>
      </c>
      <c r="U82" s="156">
        <f t="shared" si="8"/>
        <v>39.599999999999994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16.149999999999999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39.06</v>
      </c>
      <c r="O83" s="154">
        <f t="shared" si="7"/>
        <v>0.53999999999999915</v>
      </c>
      <c r="P83">
        <v>16.373271889400918</v>
      </c>
      <c r="Q83">
        <v>8.9622119815668206</v>
      </c>
      <c r="R83">
        <v>0</v>
      </c>
      <c r="S83">
        <v>2.0986175115207373</v>
      </c>
      <c r="T83">
        <v>12.16589861751152</v>
      </c>
      <c r="U83" s="156">
        <f t="shared" si="8"/>
        <v>39.599999999999994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16.149999999999999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39.06</v>
      </c>
      <c r="O84" s="154">
        <f t="shared" si="7"/>
        <v>0.53999999999999915</v>
      </c>
      <c r="P84">
        <v>16.373271889400918</v>
      </c>
      <c r="Q84">
        <v>8.9622119815668206</v>
      </c>
      <c r="R84">
        <v>0</v>
      </c>
      <c r="S84">
        <v>2.0986175115207373</v>
      </c>
      <c r="T84">
        <v>12.16589861751152</v>
      </c>
      <c r="U84" s="156">
        <f t="shared" si="8"/>
        <v>39.599999999999994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16.149999999999999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39.06</v>
      </c>
      <c r="O85" s="154">
        <f t="shared" si="7"/>
        <v>0.53999999999999915</v>
      </c>
      <c r="P85">
        <v>16.373271889400918</v>
      </c>
      <c r="Q85">
        <v>8.9622119815668206</v>
      </c>
      <c r="R85">
        <v>0</v>
      </c>
      <c r="S85">
        <v>2.0986175115207373</v>
      </c>
      <c r="T85">
        <v>12.16589861751152</v>
      </c>
      <c r="U85" s="156">
        <f t="shared" si="8"/>
        <v>39.599999999999994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16.149999999999999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39.06</v>
      </c>
      <c r="O86" s="154">
        <f t="shared" si="7"/>
        <v>0.53999999999999915</v>
      </c>
      <c r="P86">
        <v>16.373271889400918</v>
      </c>
      <c r="Q86">
        <v>8.9622119815668206</v>
      </c>
      <c r="R86">
        <v>0</v>
      </c>
      <c r="S86">
        <v>2.0986175115207373</v>
      </c>
      <c r="T86">
        <v>12.16589861751152</v>
      </c>
      <c r="U86" s="156">
        <f t="shared" si="8"/>
        <v>39.599999999999994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15.16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15.371053322826373</v>
      </c>
      <c r="Q87">
        <v>8.963068032571579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15.16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15.371053322826373</v>
      </c>
      <c r="Q88">
        <v>8.963068032571579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15.16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15.371053322826373</v>
      </c>
      <c r="Q89">
        <v>8.963068032571579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15.16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15.371053322826373</v>
      </c>
      <c r="Q90">
        <v>8.963068032571579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15.16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15.371053322826373</v>
      </c>
      <c r="Q91">
        <v>8.963068032571579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15.16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15.371053322826373</v>
      </c>
      <c r="Q92">
        <v>8.963068032571579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0.92864999999999853</v>
      </c>
      <c r="E99" s="156">
        <f t="shared" si="12"/>
        <v>0</v>
      </c>
      <c r="F99" s="156">
        <f t="shared" si="12"/>
        <v>2.016</v>
      </c>
      <c r="G99" s="156">
        <f t="shared" si="12"/>
        <v>0.92864999999999853</v>
      </c>
      <c r="H99" s="156"/>
      <c r="I99" s="156">
        <f t="shared" si="12"/>
        <v>0.36606750000000043</v>
      </c>
      <c r="J99" s="156">
        <f t="shared" si="12"/>
        <v>0.21216000000000013</v>
      </c>
      <c r="K99" s="156">
        <f t="shared" si="12"/>
        <v>0</v>
      </c>
      <c r="L99" s="156">
        <f t="shared" si="12"/>
        <v>4.9679999999999891E-2</v>
      </c>
      <c r="M99" s="156">
        <f t="shared" si="12"/>
        <v>0.28799999999999998</v>
      </c>
      <c r="N99" s="156">
        <f t="shared" si="12"/>
        <v>0.91590750000000098</v>
      </c>
      <c r="O99" s="156">
        <f t="shared" si="12"/>
        <v>1.2742500000000023E-2</v>
      </c>
      <c r="P99" s="156">
        <f t="shared" si="12"/>
        <v>0.37116027152262548</v>
      </c>
      <c r="Q99" s="156">
        <f t="shared" si="12"/>
        <v>0.21511170666695689</v>
      </c>
      <c r="R99" s="156">
        <f t="shared" si="12"/>
        <v>0</v>
      </c>
      <c r="S99" s="156">
        <f t="shared" si="12"/>
        <v>5.037118018106352E-2</v>
      </c>
      <c r="T99" s="156">
        <f t="shared" si="12"/>
        <v>0.2920068416293537</v>
      </c>
      <c r="U99" s="156">
        <f t="shared" si="12"/>
        <v>0.92864999999999853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219.39999999999998</v>
      </c>
      <c r="E28">
        <f>BAWANA!AM28</f>
        <v>0</v>
      </c>
      <c r="F28">
        <f t="shared" si="4"/>
        <v>256</v>
      </c>
      <c r="G28">
        <f t="shared" si="5"/>
        <v>219.39999999999998</v>
      </c>
      <c r="H28" s="154"/>
      <c r="I28">
        <f>BRPL_EOD!AK28+BRPL_EOD!AL28</f>
        <v>78.77</v>
      </c>
      <c r="J28">
        <f>BYPL_EOD!AK28+BYPL_EOD!AL28</f>
        <v>47.56</v>
      </c>
      <c r="K28">
        <f>MES_EOD!AK28+MES_EOD!AL28</f>
        <v>5</v>
      </c>
      <c r="L28">
        <f>NDMC_EOD!AK28+NDMC_EOD!AL28</f>
        <v>18.47</v>
      </c>
      <c r="M28">
        <f>TPDDL_EOD!AK28+TPDDL_EOD!AL28</f>
        <v>69.599999999999994</v>
      </c>
      <c r="N28">
        <f t="shared" si="0"/>
        <v>219.39999999999998</v>
      </c>
      <c r="O28" s="154">
        <f t="shared" si="1"/>
        <v>0</v>
      </c>
      <c r="P28">
        <v>78.77</v>
      </c>
      <c r="Q28">
        <v>47.56</v>
      </c>
      <c r="R28">
        <v>5</v>
      </c>
      <c r="S28">
        <v>18.47</v>
      </c>
      <c r="T28">
        <v>69.599999999999994</v>
      </c>
      <c r="U28" s="156">
        <f t="shared" si="2"/>
        <v>219.39999999999998</v>
      </c>
      <c r="V28" s="154">
        <f t="shared" si="3"/>
        <v>0</v>
      </c>
      <c r="Y28">
        <f>BAWANA!AW28+BAWANA!AX28</f>
        <v>25.3</v>
      </c>
      <c r="Z28">
        <f>BAWANA!BD28+BAWANA!BE28</f>
        <v>25.3</v>
      </c>
      <c r="AA28">
        <f>BAWANA!X28+BAWANA!Y28</f>
        <v>25.3</v>
      </c>
      <c r="AB28">
        <f>BAWANA!AE28+BAWANA!AF28</f>
        <v>25.3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222.56</v>
      </c>
      <c r="E29">
        <f>BAWANA!AM29</f>
        <v>0</v>
      </c>
      <c r="F29">
        <f t="shared" si="4"/>
        <v>256</v>
      </c>
      <c r="G29">
        <f t="shared" si="5"/>
        <v>222.56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222.56</v>
      </c>
      <c r="O29" s="154">
        <f t="shared" si="1"/>
        <v>0</v>
      </c>
      <c r="P29">
        <v>75</v>
      </c>
      <c r="Q29">
        <v>55</v>
      </c>
      <c r="R29">
        <v>5</v>
      </c>
      <c r="S29">
        <v>17.96</v>
      </c>
      <c r="T29">
        <v>69.599999999999994</v>
      </c>
      <c r="U29" s="156">
        <f t="shared" si="2"/>
        <v>222.56</v>
      </c>
      <c r="V29" s="154">
        <f t="shared" si="3"/>
        <v>0</v>
      </c>
      <c r="Y29">
        <f>BAWANA!AW29+BAWANA!AX29</f>
        <v>23.72</v>
      </c>
      <c r="Z29">
        <f>BAWANA!BD29+BAWANA!BE29</f>
        <v>23.72</v>
      </c>
      <c r="AA29">
        <f>BAWANA!X29+BAWANA!Y29</f>
        <v>23.72</v>
      </c>
      <c r="AB29">
        <f>BAWANA!AE29+BAWANA!AF29</f>
        <v>23.72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222.56</v>
      </c>
      <c r="E30">
        <f>BAWANA!AM30</f>
        <v>0</v>
      </c>
      <c r="F30">
        <f t="shared" si="4"/>
        <v>256</v>
      </c>
      <c r="G30">
        <f t="shared" si="5"/>
        <v>222.56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222.56</v>
      </c>
      <c r="O30" s="154">
        <f t="shared" si="1"/>
        <v>0</v>
      </c>
      <c r="P30">
        <v>75</v>
      </c>
      <c r="Q30">
        <v>55</v>
      </c>
      <c r="R30">
        <v>5</v>
      </c>
      <c r="S30">
        <v>17.96</v>
      </c>
      <c r="T30">
        <v>69.599999999999994</v>
      </c>
      <c r="U30" s="156">
        <f t="shared" si="2"/>
        <v>222.56</v>
      </c>
      <c r="V30" s="154">
        <f t="shared" si="3"/>
        <v>0</v>
      </c>
      <c r="Y30">
        <f>BAWANA!AW30+BAWANA!AX30</f>
        <v>23.72</v>
      </c>
      <c r="Z30">
        <f>BAWANA!BD30+BAWANA!BE30</f>
        <v>23.72</v>
      </c>
      <c r="AA30">
        <f>BAWANA!X30+BAWANA!Y30</f>
        <v>23.72</v>
      </c>
      <c r="AB30">
        <f>BAWANA!AE30+BAWANA!AF30</f>
        <v>23.72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238.56</v>
      </c>
      <c r="E31">
        <f>BAWANA!AM31</f>
        <v>0</v>
      </c>
      <c r="F31">
        <f t="shared" si="4"/>
        <v>256</v>
      </c>
      <c r="G31">
        <f t="shared" si="5"/>
        <v>238.56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21</v>
      </c>
      <c r="L31">
        <f>NDMC_EOD!AK31+NDMC_EOD!AL31</f>
        <v>17.96</v>
      </c>
      <c r="M31">
        <f>TPDDL_EOD!AK31+TPDDL_EOD!AL31</f>
        <v>69.599999999999994</v>
      </c>
      <c r="N31">
        <f t="shared" si="0"/>
        <v>238.56</v>
      </c>
      <c r="O31" s="154">
        <f t="shared" si="1"/>
        <v>0</v>
      </c>
      <c r="P31">
        <v>75</v>
      </c>
      <c r="Q31">
        <v>55</v>
      </c>
      <c r="R31">
        <v>21</v>
      </c>
      <c r="S31">
        <v>17.96</v>
      </c>
      <c r="T31">
        <v>69.599999999999994</v>
      </c>
      <c r="U31" s="156">
        <f t="shared" si="2"/>
        <v>238.56</v>
      </c>
      <c r="V31" s="154">
        <f t="shared" si="3"/>
        <v>0</v>
      </c>
      <c r="Y31">
        <f>BAWANA!AW31+BAWANA!AX31</f>
        <v>15.72</v>
      </c>
      <c r="Z31">
        <f>BAWANA!BD31+BAWANA!BE31</f>
        <v>15.72</v>
      </c>
      <c r="AA31">
        <f>BAWANA!X31+BAWANA!Y31</f>
        <v>15.72</v>
      </c>
      <c r="AB31">
        <f>BAWANA!AE31+BAWANA!AF31</f>
        <v>15.72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239.56</v>
      </c>
      <c r="E32">
        <f>BAWANA!AM32</f>
        <v>0</v>
      </c>
      <c r="F32">
        <f t="shared" si="4"/>
        <v>256</v>
      </c>
      <c r="G32">
        <f t="shared" si="5"/>
        <v>239.56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22</v>
      </c>
      <c r="L32">
        <f>NDMC_EOD!AK32+NDMC_EOD!AL32</f>
        <v>17.96</v>
      </c>
      <c r="M32">
        <f>TPDDL_EOD!AK32+TPDDL_EOD!AL32</f>
        <v>69.599999999999994</v>
      </c>
      <c r="N32">
        <f t="shared" si="0"/>
        <v>239.56</v>
      </c>
      <c r="O32" s="154">
        <f t="shared" si="1"/>
        <v>0</v>
      </c>
      <c r="P32">
        <v>75</v>
      </c>
      <c r="Q32">
        <v>55</v>
      </c>
      <c r="R32">
        <v>22</v>
      </c>
      <c r="S32">
        <v>17.96</v>
      </c>
      <c r="T32">
        <v>69.599999999999994</v>
      </c>
      <c r="U32" s="156">
        <f t="shared" si="2"/>
        <v>239.56</v>
      </c>
      <c r="V32" s="154">
        <f t="shared" si="3"/>
        <v>0</v>
      </c>
      <c r="Y32">
        <f>BAWANA!AW32+BAWANA!AX32</f>
        <v>15.22</v>
      </c>
      <c r="Z32">
        <f>BAWANA!BD32+BAWANA!BE32</f>
        <v>15.22</v>
      </c>
      <c r="AA32">
        <f>BAWANA!X32+BAWANA!Y32</f>
        <v>15.22</v>
      </c>
      <c r="AB32">
        <f>BAWANA!AE32+BAWANA!AF32</f>
        <v>15.22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238.56</v>
      </c>
      <c r="E33">
        <f>BAWANA!AM33</f>
        <v>0</v>
      </c>
      <c r="F33">
        <f t="shared" si="4"/>
        <v>256</v>
      </c>
      <c r="G33">
        <f t="shared" si="5"/>
        <v>238.56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21</v>
      </c>
      <c r="L33">
        <f>NDMC_EOD!AK33+NDMC_EOD!AL33</f>
        <v>17.96</v>
      </c>
      <c r="M33">
        <f>TPDDL_EOD!AK33+TPDDL_EOD!AL33</f>
        <v>69.599999999999994</v>
      </c>
      <c r="N33">
        <f t="shared" si="0"/>
        <v>238.56</v>
      </c>
      <c r="O33" s="154">
        <f t="shared" si="1"/>
        <v>0</v>
      </c>
      <c r="P33">
        <v>75</v>
      </c>
      <c r="Q33">
        <v>55</v>
      </c>
      <c r="R33">
        <v>21</v>
      </c>
      <c r="S33">
        <v>17.96</v>
      </c>
      <c r="T33">
        <v>69.599999999999994</v>
      </c>
      <c r="U33" s="156">
        <f t="shared" si="2"/>
        <v>238.56</v>
      </c>
      <c r="V33" s="154">
        <f t="shared" si="3"/>
        <v>0</v>
      </c>
      <c r="Y33">
        <f>BAWANA!AW33+BAWANA!AX33</f>
        <v>15.72</v>
      </c>
      <c r="Z33">
        <f>BAWANA!BD33+BAWANA!BE33</f>
        <v>15.72</v>
      </c>
      <c r="AA33">
        <f>BAWANA!X33+BAWANA!Y33</f>
        <v>15.72</v>
      </c>
      <c r="AB33">
        <f>BAWANA!AE33+BAWANA!AF33</f>
        <v>15.72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240.56</v>
      </c>
      <c r="E34">
        <f>BAWANA!AM34</f>
        <v>0</v>
      </c>
      <c r="F34">
        <f t="shared" si="4"/>
        <v>256</v>
      </c>
      <c r="G34">
        <f t="shared" si="5"/>
        <v>240.56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23</v>
      </c>
      <c r="L34">
        <f>NDMC_EOD!AK34+NDMC_EOD!AL34</f>
        <v>17.96</v>
      </c>
      <c r="M34">
        <f>TPDDL_EOD!AK34+TPDDL_EOD!AL34</f>
        <v>69.599999999999994</v>
      </c>
      <c r="N34">
        <f t="shared" si="0"/>
        <v>240.56</v>
      </c>
      <c r="O34" s="154">
        <f t="shared" si="1"/>
        <v>0</v>
      </c>
      <c r="P34">
        <v>75</v>
      </c>
      <c r="Q34">
        <v>55</v>
      </c>
      <c r="R34">
        <v>23</v>
      </c>
      <c r="S34">
        <v>17.96</v>
      </c>
      <c r="T34">
        <v>69.599999999999994</v>
      </c>
      <c r="U34" s="156">
        <f t="shared" si="2"/>
        <v>240.56</v>
      </c>
      <c r="V34" s="154">
        <f t="shared" si="3"/>
        <v>0</v>
      </c>
      <c r="Y34">
        <f>BAWANA!AW34+BAWANA!AX34</f>
        <v>14.72</v>
      </c>
      <c r="Z34">
        <f>BAWANA!BD34+BAWANA!BE34</f>
        <v>14.72</v>
      </c>
      <c r="AA34">
        <f>BAWANA!X34+BAWANA!Y34</f>
        <v>14.72</v>
      </c>
      <c r="AB34">
        <f>BAWANA!AE34+BAWANA!AF34</f>
        <v>14.72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238.56</v>
      </c>
      <c r="E35">
        <f>BAWANA!AM35</f>
        <v>0</v>
      </c>
      <c r="F35">
        <f t="shared" si="4"/>
        <v>256</v>
      </c>
      <c r="G35">
        <f t="shared" si="5"/>
        <v>238.56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21</v>
      </c>
      <c r="L35">
        <f>NDMC_EOD!AK35+NDMC_EOD!AL35</f>
        <v>17.96</v>
      </c>
      <c r="M35">
        <f>TPDDL_EOD!AK35+TPDDL_EOD!AL35</f>
        <v>69.599999999999994</v>
      </c>
      <c r="N35">
        <f t="shared" si="0"/>
        <v>238.56</v>
      </c>
      <c r="O35" s="154">
        <f t="shared" si="1"/>
        <v>0</v>
      </c>
      <c r="P35">
        <v>75</v>
      </c>
      <c r="Q35">
        <v>55</v>
      </c>
      <c r="R35">
        <v>21</v>
      </c>
      <c r="S35">
        <v>17.96</v>
      </c>
      <c r="T35">
        <v>69.599999999999994</v>
      </c>
      <c r="U35" s="156">
        <f t="shared" si="2"/>
        <v>238.56</v>
      </c>
      <c r="V35" s="154">
        <f t="shared" si="3"/>
        <v>0</v>
      </c>
      <c r="Y35">
        <f>BAWANA!AW35+BAWANA!AX35</f>
        <v>30</v>
      </c>
      <c r="Z35">
        <f>BAWANA!BD35+BAWANA!BE35</f>
        <v>1.44</v>
      </c>
      <c r="AA35">
        <f>BAWANA!X35+BAWANA!Y35</f>
        <v>30</v>
      </c>
      <c r="AB35">
        <f>BAWANA!AE35+BAWANA!AF35</f>
        <v>1.44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237.56</v>
      </c>
      <c r="E36">
        <f>BAWANA!AM36</f>
        <v>0</v>
      </c>
      <c r="F36">
        <f t="shared" si="4"/>
        <v>256</v>
      </c>
      <c r="G36">
        <f t="shared" si="5"/>
        <v>237.56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20</v>
      </c>
      <c r="L36">
        <f>NDMC_EOD!AK36+NDMC_EOD!AL36</f>
        <v>17.96</v>
      </c>
      <c r="M36">
        <f>TPDDL_EOD!AK36+TPDDL_EOD!AL36</f>
        <v>69.599999999999994</v>
      </c>
      <c r="N36">
        <f t="shared" si="0"/>
        <v>237.56</v>
      </c>
      <c r="O36" s="154">
        <f t="shared" si="1"/>
        <v>0</v>
      </c>
      <c r="P36">
        <v>75</v>
      </c>
      <c r="Q36">
        <v>55</v>
      </c>
      <c r="R36">
        <v>20</v>
      </c>
      <c r="S36">
        <v>17.96</v>
      </c>
      <c r="T36">
        <v>69.599999999999994</v>
      </c>
      <c r="U36" s="156">
        <f t="shared" si="2"/>
        <v>237.56</v>
      </c>
      <c r="V36" s="154">
        <f t="shared" si="3"/>
        <v>0</v>
      </c>
      <c r="Y36">
        <f>BAWANA!AW36+BAWANA!AX36</f>
        <v>30</v>
      </c>
      <c r="Z36">
        <f>BAWANA!BD36+BAWANA!BE36</f>
        <v>2.44</v>
      </c>
      <c r="AA36">
        <f>BAWANA!X36+BAWANA!Y36</f>
        <v>30</v>
      </c>
      <c r="AB36">
        <f>BAWANA!AE36+BAWANA!AF36</f>
        <v>2.44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236.56</v>
      </c>
      <c r="E37">
        <f>BAWANA!AM37</f>
        <v>0</v>
      </c>
      <c r="F37">
        <f t="shared" si="4"/>
        <v>256</v>
      </c>
      <c r="G37">
        <f t="shared" si="5"/>
        <v>236.56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19</v>
      </c>
      <c r="L37">
        <f>NDMC_EOD!AK37+NDMC_EOD!AL37</f>
        <v>17.96</v>
      </c>
      <c r="M37">
        <f>TPDDL_EOD!AK37+TPDDL_EOD!AL37</f>
        <v>69.599999999999994</v>
      </c>
      <c r="N37">
        <f t="shared" si="0"/>
        <v>236.56</v>
      </c>
      <c r="O37" s="154">
        <f t="shared" si="1"/>
        <v>0</v>
      </c>
      <c r="P37">
        <v>75</v>
      </c>
      <c r="Q37">
        <v>55</v>
      </c>
      <c r="R37">
        <v>19</v>
      </c>
      <c r="S37">
        <v>17.96</v>
      </c>
      <c r="T37">
        <v>69.599999999999994</v>
      </c>
      <c r="U37" s="156">
        <f t="shared" si="2"/>
        <v>236.56</v>
      </c>
      <c r="V37" s="154">
        <f t="shared" si="3"/>
        <v>0</v>
      </c>
      <c r="Y37">
        <f>BAWANA!AW37+BAWANA!AX37</f>
        <v>30</v>
      </c>
      <c r="Z37">
        <f>BAWANA!BD37+BAWANA!BE37</f>
        <v>3.44</v>
      </c>
      <c r="AA37">
        <f>BAWANA!X37+BAWANA!Y37</f>
        <v>30</v>
      </c>
      <c r="AB37">
        <f>BAWANA!AE37+BAWANA!AF37</f>
        <v>3.44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236.56</v>
      </c>
      <c r="E38">
        <f>BAWANA!AM38</f>
        <v>0</v>
      </c>
      <c r="F38">
        <f t="shared" si="4"/>
        <v>256</v>
      </c>
      <c r="G38">
        <f t="shared" si="5"/>
        <v>236.56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19</v>
      </c>
      <c r="L38">
        <f>NDMC_EOD!AK38+NDMC_EOD!AL38</f>
        <v>17.96</v>
      </c>
      <c r="M38">
        <f>TPDDL_EOD!AK38+TPDDL_EOD!AL38</f>
        <v>69.599999999999994</v>
      </c>
      <c r="N38">
        <f t="shared" si="0"/>
        <v>236.56</v>
      </c>
      <c r="O38" s="154">
        <f t="shared" si="1"/>
        <v>0</v>
      </c>
      <c r="P38">
        <v>75</v>
      </c>
      <c r="Q38">
        <v>55</v>
      </c>
      <c r="R38">
        <v>19</v>
      </c>
      <c r="S38">
        <v>17.96</v>
      </c>
      <c r="T38">
        <v>69.599999999999994</v>
      </c>
      <c r="U38" s="156">
        <f t="shared" si="2"/>
        <v>236.56</v>
      </c>
      <c r="V38" s="154">
        <f t="shared" si="3"/>
        <v>0</v>
      </c>
      <c r="Y38">
        <f>BAWANA!AW38+BAWANA!AX38</f>
        <v>30</v>
      </c>
      <c r="Z38">
        <f>BAWANA!BD38+BAWANA!BE38</f>
        <v>3.44</v>
      </c>
      <c r="AA38">
        <f>BAWANA!X38+BAWANA!Y38</f>
        <v>30</v>
      </c>
      <c r="AB38">
        <f>BAWANA!AE38+BAWANA!AF38</f>
        <v>3.44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235.56</v>
      </c>
      <c r="E39">
        <f>BAWANA!AM39</f>
        <v>0</v>
      </c>
      <c r="F39">
        <f t="shared" si="4"/>
        <v>256</v>
      </c>
      <c r="G39">
        <f t="shared" si="5"/>
        <v>235.56</v>
      </c>
      <c r="H39" s="154"/>
      <c r="I39">
        <f>BRPL_EOD!AK39+BRPL_EOD!AL39</f>
        <v>75</v>
      </c>
      <c r="J39">
        <f>BYPL_EOD!AK39+BYPL_EOD!AL39</f>
        <v>55</v>
      </c>
      <c r="K39">
        <f>MES_EOD!AK39+MES_EOD!AL39</f>
        <v>18</v>
      </c>
      <c r="L39">
        <f>NDMC_EOD!AK39+NDMC_EOD!AL39</f>
        <v>17.96</v>
      </c>
      <c r="M39">
        <f>TPDDL_EOD!AK39+TPDDL_EOD!AL39</f>
        <v>69.599999999999994</v>
      </c>
      <c r="N39">
        <f t="shared" si="0"/>
        <v>235.56</v>
      </c>
      <c r="O39" s="154">
        <f t="shared" si="1"/>
        <v>0</v>
      </c>
      <c r="P39">
        <v>75</v>
      </c>
      <c r="Q39">
        <v>55</v>
      </c>
      <c r="R39">
        <v>18</v>
      </c>
      <c r="S39">
        <v>17.96</v>
      </c>
      <c r="T39">
        <v>69.599999999999994</v>
      </c>
      <c r="U39" s="156">
        <f t="shared" si="2"/>
        <v>235.56</v>
      </c>
      <c r="V39" s="154">
        <f t="shared" si="3"/>
        <v>0</v>
      </c>
      <c r="Y39">
        <f>BAWANA!AW39+BAWANA!AX39</f>
        <v>30</v>
      </c>
      <c r="Z39">
        <f>BAWANA!BD39+BAWANA!BE39</f>
        <v>4.4400000000000004</v>
      </c>
      <c r="AA39">
        <f>BAWANA!X39+BAWANA!Y39</f>
        <v>30</v>
      </c>
      <c r="AB39">
        <f>BAWANA!AE39+BAWANA!AF39</f>
        <v>4.4400000000000004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235.56</v>
      </c>
      <c r="E40">
        <f>BAWANA!AM40</f>
        <v>0</v>
      </c>
      <c r="F40">
        <f t="shared" si="4"/>
        <v>256</v>
      </c>
      <c r="G40">
        <f t="shared" si="5"/>
        <v>235.56</v>
      </c>
      <c r="H40" s="154"/>
      <c r="I40">
        <f>BRPL_EOD!AK40+BRPL_EOD!AL40</f>
        <v>75</v>
      </c>
      <c r="J40">
        <f>BYPL_EOD!AK40+BYPL_EOD!AL40</f>
        <v>55</v>
      </c>
      <c r="K40">
        <f>MES_EOD!AK40+MES_EOD!AL40</f>
        <v>18</v>
      </c>
      <c r="L40">
        <f>NDMC_EOD!AK40+NDMC_EOD!AL40</f>
        <v>17.96</v>
      </c>
      <c r="M40">
        <f>TPDDL_EOD!AK40+TPDDL_EOD!AL40</f>
        <v>69.599999999999994</v>
      </c>
      <c r="N40">
        <f t="shared" si="0"/>
        <v>235.56</v>
      </c>
      <c r="O40" s="154">
        <f t="shared" si="1"/>
        <v>0</v>
      </c>
      <c r="P40">
        <v>75</v>
      </c>
      <c r="Q40">
        <v>55</v>
      </c>
      <c r="R40">
        <v>18</v>
      </c>
      <c r="S40">
        <v>17.96</v>
      </c>
      <c r="T40">
        <v>69.599999999999994</v>
      </c>
      <c r="U40" s="156">
        <f t="shared" si="2"/>
        <v>235.56</v>
      </c>
      <c r="V40" s="154">
        <f t="shared" si="3"/>
        <v>0</v>
      </c>
      <c r="Y40">
        <f>BAWANA!AW40+BAWANA!AX40</f>
        <v>30</v>
      </c>
      <c r="Z40">
        <f>BAWANA!BD40+BAWANA!BE40</f>
        <v>4.4400000000000004</v>
      </c>
      <c r="AA40">
        <f>BAWANA!X40+BAWANA!Y40</f>
        <v>30</v>
      </c>
      <c r="AB40">
        <f>BAWANA!AE40+BAWANA!AF40</f>
        <v>4.4400000000000004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234.56</v>
      </c>
      <c r="E41">
        <f>BAWANA!AM41</f>
        <v>0</v>
      </c>
      <c r="F41">
        <f t="shared" si="4"/>
        <v>256</v>
      </c>
      <c r="G41">
        <f t="shared" si="5"/>
        <v>234.56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17</v>
      </c>
      <c r="L41">
        <f>NDMC_EOD!AK41+NDMC_EOD!AL41</f>
        <v>17.96</v>
      </c>
      <c r="M41">
        <f>TPDDL_EOD!AK41+TPDDL_EOD!AL41</f>
        <v>69.599999999999994</v>
      </c>
      <c r="N41">
        <f t="shared" si="0"/>
        <v>234.56</v>
      </c>
      <c r="O41" s="154">
        <f t="shared" si="1"/>
        <v>0</v>
      </c>
      <c r="P41">
        <v>75</v>
      </c>
      <c r="Q41">
        <v>55</v>
      </c>
      <c r="R41">
        <v>17</v>
      </c>
      <c r="S41">
        <v>17.96</v>
      </c>
      <c r="T41">
        <v>69.599999999999994</v>
      </c>
      <c r="U41" s="156">
        <f t="shared" si="2"/>
        <v>234.56</v>
      </c>
      <c r="V41" s="154">
        <f t="shared" si="3"/>
        <v>0</v>
      </c>
      <c r="Y41">
        <f>BAWANA!AW41+BAWANA!AX41</f>
        <v>30</v>
      </c>
      <c r="Z41">
        <f>BAWANA!BD41+BAWANA!BE41</f>
        <v>5.44</v>
      </c>
      <c r="AA41">
        <f>BAWANA!X41+BAWANA!Y41</f>
        <v>30</v>
      </c>
      <c r="AB41">
        <f>BAWANA!AE41+BAWANA!AF41</f>
        <v>5.44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234.56</v>
      </c>
      <c r="E42">
        <f>BAWANA!AM42</f>
        <v>0</v>
      </c>
      <c r="F42">
        <f t="shared" si="4"/>
        <v>256</v>
      </c>
      <c r="G42">
        <f t="shared" si="5"/>
        <v>234.56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17</v>
      </c>
      <c r="L42">
        <f>NDMC_EOD!AK42+NDMC_EOD!AL42</f>
        <v>17.96</v>
      </c>
      <c r="M42">
        <f>TPDDL_EOD!AK42+TPDDL_EOD!AL42</f>
        <v>69.599999999999994</v>
      </c>
      <c r="N42">
        <f t="shared" si="0"/>
        <v>234.56</v>
      </c>
      <c r="O42" s="154">
        <f t="shared" si="1"/>
        <v>0</v>
      </c>
      <c r="P42">
        <v>75</v>
      </c>
      <c r="Q42">
        <v>55</v>
      </c>
      <c r="R42">
        <v>17</v>
      </c>
      <c r="S42">
        <v>17.96</v>
      </c>
      <c r="T42">
        <v>69.599999999999994</v>
      </c>
      <c r="U42" s="156">
        <f t="shared" si="2"/>
        <v>234.56</v>
      </c>
      <c r="V42" s="154">
        <f t="shared" si="3"/>
        <v>0</v>
      </c>
      <c r="Y42">
        <f>BAWANA!AW42+BAWANA!AX42</f>
        <v>30</v>
      </c>
      <c r="Z42">
        <f>BAWANA!BD42+BAWANA!BE42</f>
        <v>5.44</v>
      </c>
      <c r="AA42">
        <f>BAWANA!X42+BAWANA!Y42</f>
        <v>30</v>
      </c>
      <c r="AB42">
        <f>BAWANA!AE42+BAWANA!AF42</f>
        <v>5.44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233.56</v>
      </c>
      <c r="E43">
        <f>BAWANA!AM43</f>
        <v>0</v>
      </c>
      <c r="F43">
        <f t="shared" si="4"/>
        <v>256</v>
      </c>
      <c r="G43">
        <f t="shared" si="5"/>
        <v>233.56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16</v>
      </c>
      <c r="L43">
        <f>NDMC_EOD!AK43+NDMC_EOD!AL43</f>
        <v>17.96</v>
      </c>
      <c r="M43">
        <f>TPDDL_EOD!AK43+TPDDL_EOD!AL43</f>
        <v>69.599999999999994</v>
      </c>
      <c r="N43">
        <f t="shared" si="0"/>
        <v>233.56</v>
      </c>
      <c r="O43" s="154">
        <f t="shared" si="1"/>
        <v>0</v>
      </c>
      <c r="P43">
        <v>75</v>
      </c>
      <c r="Q43">
        <v>55</v>
      </c>
      <c r="R43">
        <v>16</v>
      </c>
      <c r="S43">
        <v>17.96</v>
      </c>
      <c r="T43">
        <v>69.599999999999994</v>
      </c>
      <c r="U43" s="156">
        <f t="shared" si="2"/>
        <v>233.56</v>
      </c>
      <c r="V43" s="154">
        <f t="shared" si="3"/>
        <v>0</v>
      </c>
      <c r="Y43">
        <f>BAWANA!AW43+BAWANA!AX43</f>
        <v>30</v>
      </c>
      <c r="Z43">
        <f>BAWANA!BD43+BAWANA!BE43</f>
        <v>6.44</v>
      </c>
      <c r="AA43">
        <f>BAWANA!X43+BAWANA!Y43</f>
        <v>30</v>
      </c>
      <c r="AB43">
        <f>BAWANA!AE43+BAWANA!AF43</f>
        <v>6.44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233.56</v>
      </c>
      <c r="E44">
        <f>BAWANA!AM44</f>
        <v>0</v>
      </c>
      <c r="F44">
        <f t="shared" si="4"/>
        <v>256</v>
      </c>
      <c r="G44">
        <f t="shared" si="5"/>
        <v>233.56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16</v>
      </c>
      <c r="L44">
        <f>NDMC_EOD!AK44+NDMC_EOD!AL44</f>
        <v>17.96</v>
      </c>
      <c r="M44">
        <f>TPDDL_EOD!AK44+TPDDL_EOD!AL44</f>
        <v>69.599999999999994</v>
      </c>
      <c r="N44">
        <f t="shared" si="0"/>
        <v>233.56</v>
      </c>
      <c r="O44" s="154">
        <f t="shared" si="1"/>
        <v>0</v>
      </c>
      <c r="P44">
        <v>75</v>
      </c>
      <c r="Q44">
        <v>55</v>
      </c>
      <c r="R44">
        <v>16</v>
      </c>
      <c r="S44">
        <v>17.96</v>
      </c>
      <c r="T44">
        <v>69.599999999999994</v>
      </c>
      <c r="U44" s="156">
        <f t="shared" si="2"/>
        <v>233.56</v>
      </c>
      <c r="V44" s="154">
        <f t="shared" si="3"/>
        <v>0</v>
      </c>
      <c r="Y44">
        <f>BAWANA!AW44+BAWANA!AX44</f>
        <v>30</v>
      </c>
      <c r="Z44">
        <f>BAWANA!BD44+BAWANA!BE44</f>
        <v>6.44</v>
      </c>
      <c r="AA44">
        <f>BAWANA!X44+BAWANA!Y44</f>
        <v>30</v>
      </c>
      <c r="AB44">
        <f>BAWANA!AE44+BAWANA!AF44</f>
        <v>6.44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233.56</v>
      </c>
      <c r="E45">
        <f>BAWANA!AM45</f>
        <v>0</v>
      </c>
      <c r="F45">
        <f t="shared" si="4"/>
        <v>256</v>
      </c>
      <c r="G45">
        <f t="shared" si="5"/>
        <v>233.56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16</v>
      </c>
      <c r="L45">
        <f>NDMC_EOD!AK45+NDMC_EOD!AL45</f>
        <v>17.96</v>
      </c>
      <c r="M45">
        <f>TPDDL_EOD!AK45+TPDDL_EOD!AL45</f>
        <v>69.599999999999994</v>
      </c>
      <c r="N45">
        <f t="shared" si="0"/>
        <v>233.56</v>
      </c>
      <c r="O45" s="154">
        <f t="shared" si="1"/>
        <v>0</v>
      </c>
      <c r="P45">
        <v>75</v>
      </c>
      <c r="Q45">
        <v>55</v>
      </c>
      <c r="R45">
        <v>16</v>
      </c>
      <c r="S45">
        <v>17.96</v>
      </c>
      <c r="T45">
        <v>69.599999999999994</v>
      </c>
      <c r="U45" s="156">
        <f t="shared" si="2"/>
        <v>233.56</v>
      </c>
      <c r="V45" s="154">
        <f t="shared" si="3"/>
        <v>0</v>
      </c>
      <c r="Y45">
        <f>BAWANA!AW45+BAWANA!AX45</f>
        <v>30</v>
      </c>
      <c r="Z45">
        <f>BAWANA!BD45+BAWANA!BE45</f>
        <v>6.44</v>
      </c>
      <c r="AA45">
        <f>BAWANA!X45+BAWANA!Y45</f>
        <v>30</v>
      </c>
      <c r="AB45">
        <f>BAWANA!AE45+BAWANA!AF45</f>
        <v>6.44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232.56</v>
      </c>
      <c r="E46">
        <f>BAWANA!AM46</f>
        <v>0</v>
      </c>
      <c r="F46">
        <f t="shared" si="4"/>
        <v>256</v>
      </c>
      <c r="G46">
        <f t="shared" si="5"/>
        <v>232.56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15</v>
      </c>
      <c r="L46">
        <f>NDMC_EOD!AK46+NDMC_EOD!AL46</f>
        <v>17.96</v>
      </c>
      <c r="M46">
        <f>TPDDL_EOD!AK46+TPDDL_EOD!AL46</f>
        <v>69.599999999999994</v>
      </c>
      <c r="N46">
        <f t="shared" si="0"/>
        <v>232.56</v>
      </c>
      <c r="O46" s="154">
        <f t="shared" si="1"/>
        <v>0</v>
      </c>
      <c r="P46">
        <v>75</v>
      </c>
      <c r="Q46">
        <v>55</v>
      </c>
      <c r="R46">
        <v>15</v>
      </c>
      <c r="S46">
        <v>17.96</v>
      </c>
      <c r="T46">
        <v>69.599999999999994</v>
      </c>
      <c r="U46" s="156">
        <f t="shared" si="2"/>
        <v>232.56</v>
      </c>
      <c r="V46" s="154">
        <f t="shared" si="3"/>
        <v>0</v>
      </c>
      <c r="Y46">
        <f>BAWANA!AW46+BAWANA!AX46</f>
        <v>30</v>
      </c>
      <c r="Z46">
        <f>BAWANA!BD46+BAWANA!BE46</f>
        <v>7.44</v>
      </c>
      <c r="AA46">
        <f>BAWANA!X46+BAWANA!Y46</f>
        <v>30</v>
      </c>
      <c r="AB46">
        <f>BAWANA!AE46+BAWANA!AF46</f>
        <v>7.44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232.56</v>
      </c>
      <c r="E47">
        <f>BAWANA!AM47</f>
        <v>0</v>
      </c>
      <c r="F47">
        <f t="shared" si="4"/>
        <v>256</v>
      </c>
      <c r="G47">
        <f t="shared" si="5"/>
        <v>232.56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15</v>
      </c>
      <c r="L47">
        <f>NDMC_EOD!AK47+NDMC_EOD!AL47</f>
        <v>17.96</v>
      </c>
      <c r="M47">
        <f>TPDDL_EOD!AK47+TPDDL_EOD!AL47</f>
        <v>69.599999999999994</v>
      </c>
      <c r="N47">
        <f t="shared" si="0"/>
        <v>232.56</v>
      </c>
      <c r="O47" s="154">
        <f t="shared" si="1"/>
        <v>0</v>
      </c>
      <c r="P47">
        <v>75</v>
      </c>
      <c r="Q47">
        <v>55</v>
      </c>
      <c r="R47">
        <v>15</v>
      </c>
      <c r="S47">
        <v>17.96</v>
      </c>
      <c r="T47">
        <v>69.599999999999994</v>
      </c>
      <c r="U47" s="156">
        <f t="shared" si="2"/>
        <v>232.56</v>
      </c>
      <c r="V47" s="154">
        <f t="shared" si="3"/>
        <v>0</v>
      </c>
      <c r="Y47">
        <f>BAWANA!AW47+BAWANA!AX47</f>
        <v>30</v>
      </c>
      <c r="Z47">
        <f>BAWANA!BD47+BAWANA!BE47</f>
        <v>7.44</v>
      </c>
      <c r="AA47">
        <f>BAWANA!X47+BAWANA!Y47</f>
        <v>30</v>
      </c>
      <c r="AB47">
        <f>BAWANA!AE47+BAWANA!AF47</f>
        <v>7.44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231.56</v>
      </c>
      <c r="E48">
        <f>BAWANA!AM48</f>
        <v>0</v>
      </c>
      <c r="F48">
        <f t="shared" si="4"/>
        <v>256</v>
      </c>
      <c r="G48">
        <f t="shared" si="5"/>
        <v>231.56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14</v>
      </c>
      <c r="L48">
        <f>NDMC_EOD!AK48+NDMC_EOD!AL48</f>
        <v>17.96</v>
      </c>
      <c r="M48">
        <f>TPDDL_EOD!AK48+TPDDL_EOD!AL48</f>
        <v>69.599999999999994</v>
      </c>
      <c r="N48">
        <f t="shared" si="0"/>
        <v>231.56</v>
      </c>
      <c r="O48" s="154">
        <f t="shared" si="1"/>
        <v>0</v>
      </c>
      <c r="P48">
        <v>75</v>
      </c>
      <c r="Q48">
        <v>55</v>
      </c>
      <c r="R48">
        <v>14</v>
      </c>
      <c r="S48">
        <v>17.96</v>
      </c>
      <c r="T48">
        <v>69.599999999999994</v>
      </c>
      <c r="U48" s="156">
        <f t="shared" si="2"/>
        <v>231.56</v>
      </c>
      <c r="V48" s="154">
        <f t="shared" si="3"/>
        <v>0</v>
      </c>
      <c r="Y48">
        <f>BAWANA!AW48+BAWANA!AX48</f>
        <v>30</v>
      </c>
      <c r="Z48">
        <f>BAWANA!BD48+BAWANA!BE48</f>
        <v>8.44</v>
      </c>
      <c r="AA48">
        <f>BAWANA!X48+BAWANA!Y48</f>
        <v>30</v>
      </c>
      <c r="AB48">
        <f>BAWANA!AE48+BAWANA!AF48</f>
        <v>8.44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230.56</v>
      </c>
      <c r="E49">
        <f>BAWANA!AM49</f>
        <v>0</v>
      </c>
      <c r="F49">
        <f t="shared" si="4"/>
        <v>256</v>
      </c>
      <c r="G49">
        <f t="shared" si="5"/>
        <v>230.56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13</v>
      </c>
      <c r="L49">
        <f>NDMC_EOD!AK49+NDMC_EOD!AL49</f>
        <v>17.96</v>
      </c>
      <c r="M49">
        <f>TPDDL_EOD!AK49+TPDDL_EOD!AL49</f>
        <v>69.599999999999994</v>
      </c>
      <c r="N49">
        <f t="shared" si="0"/>
        <v>230.56</v>
      </c>
      <c r="O49" s="154">
        <f t="shared" si="1"/>
        <v>0</v>
      </c>
      <c r="P49">
        <v>75</v>
      </c>
      <c r="Q49">
        <v>55</v>
      </c>
      <c r="R49">
        <v>13</v>
      </c>
      <c r="S49">
        <v>17.96</v>
      </c>
      <c r="T49">
        <v>69.599999999999994</v>
      </c>
      <c r="U49" s="156">
        <f t="shared" si="2"/>
        <v>230.56</v>
      </c>
      <c r="V49" s="154">
        <f t="shared" si="3"/>
        <v>0</v>
      </c>
      <c r="Y49">
        <f>BAWANA!AW49+BAWANA!AX49</f>
        <v>30</v>
      </c>
      <c r="Z49">
        <f>BAWANA!BD49+BAWANA!BE49</f>
        <v>9.44</v>
      </c>
      <c r="AA49">
        <f>BAWANA!X49+BAWANA!Y49</f>
        <v>30</v>
      </c>
      <c r="AB49">
        <f>BAWANA!AE49+BAWANA!AF49</f>
        <v>9.44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229.56</v>
      </c>
      <c r="E50">
        <f>BAWANA!AM50</f>
        <v>0</v>
      </c>
      <c r="F50">
        <f t="shared" si="4"/>
        <v>256</v>
      </c>
      <c r="G50">
        <f t="shared" si="5"/>
        <v>229.56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12</v>
      </c>
      <c r="L50">
        <f>NDMC_EOD!AK50+NDMC_EOD!AL50</f>
        <v>17.96</v>
      </c>
      <c r="M50">
        <f>TPDDL_EOD!AK50+TPDDL_EOD!AL50</f>
        <v>69.599999999999994</v>
      </c>
      <c r="N50">
        <f t="shared" si="0"/>
        <v>229.56</v>
      </c>
      <c r="O50" s="154">
        <f t="shared" si="1"/>
        <v>0</v>
      </c>
      <c r="P50">
        <v>75</v>
      </c>
      <c r="Q50">
        <v>55</v>
      </c>
      <c r="R50">
        <v>12</v>
      </c>
      <c r="S50">
        <v>17.96</v>
      </c>
      <c r="T50">
        <v>69.599999999999994</v>
      </c>
      <c r="U50" s="156">
        <f t="shared" si="2"/>
        <v>229.56</v>
      </c>
      <c r="V50" s="154">
        <f t="shared" si="3"/>
        <v>0</v>
      </c>
      <c r="Y50">
        <f>BAWANA!AW50+BAWANA!AX50</f>
        <v>30</v>
      </c>
      <c r="Z50">
        <f>BAWANA!BD50+BAWANA!BE50</f>
        <v>10.44</v>
      </c>
      <c r="AA50">
        <f>BAWANA!X50+BAWANA!Y50</f>
        <v>30</v>
      </c>
      <c r="AB50">
        <f>BAWANA!AE50+BAWANA!AF50</f>
        <v>10.44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215.72</v>
      </c>
      <c r="E51">
        <f>BAWANA!AM51</f>
        <v>0</v>
      </c>
      <c r="F51">
        <f t="shared" si="4"/>
        <v>256</v>
      </c>
      <c r="G51">
        <f t="shared" si="5"/>
        <v>215.72</v>
      </c>
      <c r="H51" s="154"/>
      <c r="I51">
        <f>BRPL_EOD!AK51+BRPL_EOD!AL51</f>
        <v>75.599999999999994</v>
      </c>
      <c r="J51">
        <f>BYPL_EOD!AK51+BYPL_EOD!AL51</f>
        <v>47.56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215.72</v>
      </c>
      <c r="O51" s="154">
        <f t="shared" si="1"/>
        <v>0</v>
      </c>
      <c r="P51">
        <v>75.599999999999994</v>
      </c>
      <c r="Q51">
        <v>47.56</v>
      </c>
      <c r="R51">
        <v>5</v>
      </c>
      <c r="S51">
        <v>17.96</v>
      </c>
      <c r="T51">
        <v>69.599999999999994</v>
      </c>
      <c r="U51" s="156">
        <f t="shared" si="2"/>
        <v>215.72</v>
      </c>
      <c r="V51" s="154">
        <f t="shared" si="3"/>
        <v>0</v>
      </c>
      <c r="Y51">
        <f>BAWANA!AW51+BAWANA!AX51</f>
        <v>30</v>
      </c>
      <c r="Z51">
        <f>BAWANA!BD51+BAWANA!BE51</f>
        <v>24.28</v>
      </c>
      <c r="AA51">
        <f>BAWANA!X51+BAWANA!Y51</f>
        <v>30</v>
      </c>
      <c r="AB51">
        <f>BAWANA!AE51+BAWANA!AF51</f>
        <v>24.28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215.72</v>
      </c>
      <c r="E52">
        <f>BAWANA!AM52</f>
        <v>0</v>
      </c>
      <c r="F52">
        <f t="shared" si="4"/>
        <v>256</v>
      </c>
      <c r="G52">
        <f t="shared" si="5"/>
        <v>215.72</v>
      </c>
      <c r="H52" s="154"/>
      <c r="I52">
        <f>BRPL_EOD!AK52+BRPL_EOD!AL52</f>
        <v>75.599999999999994</v>
      </c>
      <c r="J52">
        <f>BYPL_EOD!AK52+BYPL_EOD!AL52</f>
        <v>47.56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215.72</v>
      </c>
      <c r="O52" s="154">
        <f t="shared" si="1"/>
        <v>0</v>
      </c>
      <c r="P52">
        <v>75.599999999999994</v>
      </c>
      <c r="Q52">
        <v>47.56</v>
      </c>
      <c r="R52">
        <v>5</v>
      </c>
      <c r="S52">
        <v>17.96</v>
      </c>
      <c r="T52">
        <v>69.599999999999994</v>
      </c>
      <c r="U52" s="156">
        <f t="shared" si="2"/>
        <v>215.72</v>
      </c>
      <c r="V52" s="154">
        <f t="shared" si="3"/>
        <v>0</v>
      </c>
      <c r="Y52">
        <f>BAWANA!AW52+BAWANA!AX52</f>
        <v>30</v>
      </c>
      <c r="Z52">
        <f>BAWANA!BD52+BAWANA!BE52</f>
        <v>24.28</v>
      </c>
      <c r="AA52">
        <f>BAWANA!X52+BAWANA!Y52</f>
        <v>30</v>
      </c>
      <c r="AB52">
        <f>BAWANA!AE52+BAWANA!AF52</f>
        <v>24.28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215.72</v>
      </c>
      <c r="E53">
        <f>BAWANA!AM53</f>
        <v>0</v>
      </c>
      <c r="F53">
        <f t="shared" si="4"/>
        <v>256</v>
      </c>
      <c r="G53">
        <f t="shared" si="5"/>
        <v>215.72</v>
      </c>
      <c r="H53" s="154"/>
      <c r="I53">
        <f>BRPL_EOD!AK53+BRPL_EOD!AL53</f>
        <v>75.599999999999994</v>
      </c>
      <c r="J53">
        <f>BYPL_EOD!AK53+BYPL_EOD!AL53</f>
        <v>47.56</v>
      </c>
      <c r="K53">
        <f>MES_EOD!AK53+MES_EOD!AL53</f>
        <v>5</v>
      </c>
      <c r="L53">
        <f>NDMC_EOD!AK53+NDMC_EOD!AL53</f>
        <v>17.96</v>
      </c>
      <c r="M53">
        <f>TPDDL_EOD!AK53+TPDDL_EOD!AL53</f>
        <v>69.599999999999994</v>
      </c>
      <c r="N53">
        <f t="shared" si="0"/>
        <v>215.72</v>
      </c>
      <c r="O53" s="154">
        <f t="shared" si="1"/>
        <v>0</v>
      </c>
      <c r="P53">
        <v>75.599999999999994</v>
      </c>
      <c r="Q53">
        <v>47.56</v>
      </c>
      <c r="R53">
        <v>5</v>
      </c>
      <c r="S53">
        <v>17.96</v>
      </c>
      <c r="T53">
        <v>69.599999999999994</v>
      </c>
      <c r="U53" s="156">
        <f t="shared" si="2"/>
        <v>215.72</v>
      </c>
      <c r="V53" s="154">
        <f t="shared" si="3"/>
        <v>0</v>
      </c>
      <c r="Y53">
        <f>BAWANA!AW53+BAWANA!AX53</f>
        <v>30</v>
      </c>
      <c r="Z53">
        <f>BAWANA!BD53+BAWANA!BE53</f>
        <v>24.28</v>
      </c>
      <c r="AA53">
        <f>BAWANA!X53+BAWANA!Y53</f>
        <v>30</v>
      </c>
      <c r="AB53">
        <f>BAWANA!AE53+BAWANA!AF53</f>
        <v>24.28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215.72</v>
      </c>
      <c r="E54">
        <f>BAWANA!AM54</f>
        <v>0</v>
      </c>
      <c r="F54">
        <f t="shared" si="4"/>
        <v>256</v>
      </c>
      <c r="G54">
        <f t="shared" si="5"/>
        <v>215.72</v>
      </c>
      <c r="H54" s="154"/>
      <c r="I54">
        <f>BRPL_EOD!AK54+BRPL_EOD!AL54</f>
        <v>75.599999999999994</v>
      </c>
      <c r="J54">
        <f>BYPL_EOD!AK54+BYPL_EOD!AL54</f>
        <v>47.56</v>
      </c>
      <c r="K54">
        <f>MES_EOD!AK54+MES_EOD!AL54</f>
        <v>5</v>
      </c>
      <c r="L54">
        <f>NDMC_EOD!AK54+NDMC_EOD!AL54</f>
        <v>17.96</v>
      </c>
      <c r="M54">
        <f>TPDDL_EOD!AK54+TPDDL_EOD!AL54</f>
        <v>69.599999999999994</v>
      </c>
      <c r="N54">
        <f t="shared" si="0"/>
        <v>215.72</v>
      </c>
      <c r="O54" s="154">
        <f t="shared" si="1"/>
        <v>0</v>
      </c>
      <c r="P54">
        <v>75.599999999999994</v>
      </c>
      <c r="Q54">
        <v>47.56</v>
      </c>
      <c r="R54">
        <v>5</v>
      </c>
      <c r="S54">
        <v>17.96</v>
      </c>
      <c r="T54">
        <v>69.599999999999994</v>
      </c>
      <c r="U54" s="156">
        <f t="shared" si="2"/>
        <v>215.72</v>
      </c>
      <c r="V54" s="154">
        <f t="shared" si="3"/>
        <v>0</v>
      </c>
      <c r="Y54">
        <f>BAWANA!AW54+BAWANA!AX54</f>
        <v>30</v>
      </c>
      <c r="Z54">
        <f>BAWANA!BD54+BAWANA!BE54</f>
        <v>24.28</v>
      </c>
      <c r="AA54">
        <f>BAWANA!X54+BAWANA!Y54</f>
        <v>30</v>
      </c>
      <c r="AB54">
        <f>BAWANA!AE54+BAWANA!AF54</f>
        <v>24.28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213.35</v>
      </c>
      <c r="E55">
        <f>BAWANA!AM55</f>
        <v>0</v>
      </c>
      <c r="F55">
        <f t="shared" si="4"/>
        <v>256</v>
      </c>
      <c r="G55">
        <f t="shared" si="5"/>
        <v>213.35</v>
      </c>
      <c r="H55" s="154"/>
      <c r="I55">
        <f>BRPL_EOD!AK55+BRPL_EOD!AL55</f>
        <v>82.96</v>
      </c>
      <c r="J55">
        <f>BYPL_EOD!AK55+BYPL_EOD!AL55</f>
        <v>47.97</v>
      </c>
      <c r="K55">
        <f>MES_EOD!AK55+MES_EOD!AL55</f>
        <v>5</v>
      </c>
      <c r="L55">
        <f>NDMC_EOD!AK55+NDMC_EOD!AL55</f>
        <v>19.45</v>
      </c>
      <c r="M55">
        <f>TPDDL_EOD!AK55+TPDDL_EOD!AL55</f>
        <v>57.96</v>
      </c>
      <c r="N55">
        <f t="shared" si="0"/>
        <v>213.34</v>
      </c>
      <c r="O55" s="154">
        <f t="shared" si="1"/>
        <v>9.9999999999909051E-3</v>
      </c>
      <c r="P55">
        <v>82.963888628480348</v>
      </c>
      <c r="Q55">
        <v>47.972248523483636</v>
      </c>
      <c r="R55">
        <v>5.0002343676760095</v>
      </c>
      <c r="S55">
        <v>19.450911690259677</v>
      </c>
      <c r="T55">
        <v>57.962716790100309</v>
      </c>
      <c r="U55" s="156">
        <f t="shared" si="2"/>
        <v>213.34999999999997</v>
      </c>
      <c r="V55" s="154">
        <f t="shared" si="3"/>
        <v>0</v>
      </c>
      <c r="Y55">
        <f>BAWANA!AW55+BAWANA!AX55</f>
        <v>30</v>
      </c>
      <c r="Z55">
        <f>BAWANA!BD55+BAWANA!BE55</f>
        <v>26.65</v>
      </c>
      <c r="AA55">
        <f>BAWANA!X55+BAWANA!Y55</f>
        <v>30</v>
      </c>
      <c r="AB55">
        <f>BAWANA!AE55+BAWANA!AF55</f>
        <v>26.65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213.35</v>
      </c>
      <c r="E56">
        <f>BAWANA!AM56</f>
        <v>0</v>
      </c>
      <c r="F56">
        <f t="shared" si="4"/>
        <v>256</v>
      </c>
      <c r="G56">
        <f t="shared" si="5"/>
        <v>213.35</v>
      </c>
      <c r="H56" s="154"/>
      <c r="I56">
        <f>BRPL_EOD!AK56+BRPL_EOD!AL56</f>
        <v>82.96</v>
      </c>
      <c r="J56">
        <f>BYPL_EOD!AK56+BYPL_EOD!AL56</f>
        <v>47.97</v>
      </c>
      <c r="K56">
        <f>MES_EOD!AK56+MES_EOD!AL56</f>
        <v>5</v>
      </c>
      <c r="L56">
        <f>NDMC_EOD!AK56+NDMC_EOD!AL56</f>
        <v>19.45</v>
      </c>
      <c r="M56">
        <f>TPDDL_EOD!AK56+TPDDL_EOD!AL56</f>
        <v>57.96</v>
      </c>
      <c r="N56">
        <f t="shared" si="0"/>
        <v>213.34</v>
      </c>
      <c r="O56" s="154">
        <f t="shared" si="1"/>
        <v>9.9999999999909051E-3</v>
      </c>
      <c r="P56">
        <v>82.963888628480348</v>
      </c>
      <c r="Q56">
        <v>47.972248523483636</v>
      </c>
      <c r="R56">
        <v>5.0002343676760095</v>
      </c>
      <c r="S56">
        <v>19.450911690259677</v>
      </c>
      <c r="T56">
        <v>57.962716790100309</v>
      </c>
      <c r="U56" s="156">
        <f t="shared" si="2"/>
        <v>213.34999999999997</v>
      </c>
      <c r="V56" s="154">
        <f t="shared" si="3"/>
        <v>0</v>
      </c>
      <c r="Y56">
        <f>BAWANA!AW56+BAWANA!AX56</f>
        <v>30</v>
      </c>
      <c r="Z56">
        <f>BAWANA!BD56+BAWANA!BE56</f>
        <v>26.65</v>
      </c>
      <c r="AA56">
        <f>BAWANA!X56+BAWANA!Y56</f>
        <v>30</v>
      </c>
      <c r="AB56">
        <f>BAWANA!AE56+BAWANA!AF56</f>
        <v>26.65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218.36</v>
      </c>
      <c r="E67">
        <f>BAWANA!AM67</f>
        <v>0</v>
      </c>
      <c r="F67">
        <f t="shared" si="4"/>
        <v>256</v>
      </c>
      <c r="G67">
        <f t="shared" si="5"/>
        <v>218.36</v>
      </c>
      <c r="H67" s="154"/>
      <c r="I67">
        <f>BRPL_EOD!AK67+BRPL_EOD!AL67</f>
        <v>80.37</v>
      </c>
      <c r="J67">
        <f>BYPL_EOD!AK67+BYPL_EOD!AL67</f>
        <v>55</v>
      </c>
      <c r="K67">
        <f>MES_EOD!AK67+MES_EOD!AL67</f>
        <v>8</v>
      </c>
      <c r="L67">
        <f>NDMC_EOD!AK67+NDMC_EOD!AL67</f>
        <v>18.850000000000001</v>
      </c>
      <c r="M67">
        <f>TPDDL_EOD!AK67+TPDDL_EOD!AL67</f>
        <v>56.15</v>
      </c>
      <c r="N67">
        <f t="shared" ref="N67:N98" si="7">SUM(I67:M67)</f>
        <v>218.37</v>
      </c>
      <c r="O67" s="154">
        <f t="shared" ref="O67:O98" si="8">G67-N67</f>
        <v>-9.9999999999909051E-3</v>
      </c>
      <c r="P67">
        <v>80.366319549388663</v>
      </c>
      <c r="Q67">
        <v>54.99748133901177</v>
      </c>
      <c r="R67">
        <v>7.9996336493108027</v>
      </c>
      <c r="S67">
        <v>18.849136786188581</v>
      </c>
      <c r="T67">
        <v>56.147428676100198</v>
      </c>
      <c r="U67" s="156">
        <f t="shared" ref="U67:U98" si="9">SUM(P67:T67)</f>
        <v>218.35999999999999</v>
      </c>
      <c r="V67" s="154">
        <f t="shared" ref="V67:V99" si="10">G67-U67</f>
        <v>0</v>
      </c>
      <c r="Y67">
        <f>BAWANA!AW67+BAWANA!AX67</f>
        <v>25.82</v>
      </c>
      <c r="Z67">
        <f>BAWANA!BD67+BAWANA!BE67</f>
        <v>25.82</v>
      </c>
      <c r="AA67">
        <f>BAWANA!X67+BAWANA!Y67</f>
        <v>25.82</v>
      </c>
      <c r="AB67">
        <f>BAWANA!AE67+BAWANA!AF67</f>
        <v>25.82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55</v>
      </c>
      <c r="K68">
        <f>MES_EOD!AK68+MES_EOD!AL68</f>
        <v>10</v>
      </c>
      <c r="L68">
        <f>NDMC_EOD!AK68+NDMC_EOD!AL68</f>
        <v>18.66</v>
      </c>
      <c r="M68">
        <f>TPDDL_EOD!AK68+TPDDL_EOD!AL68</f>
        <v>55.61</v>
      </c>
      <c r="N68">
        <f t="shared" si="7"/>
        <v>218.86</v>
      </c>
      <c r="O68" s="154">
        <f t="shared" si="8"/>
        <v>0</v>
      </c>
      <c r="P68">
        <v>79.59</v>
      </c>
      <c r="Q68">
        <v>55</v>
      </c>
      <c r="R68">
        <v>10</v>
      </c>
      <c r="S68">
        <v>18.66</v>
      </c>
      <c r="T68">
        <v>55.61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219.36</v>
      </c>
      <c r="E69">
        <f>BAWANA!AM69</f>
        <v>0</v>
      </c>
      <c r="F69">
        <f t="shared" si="11"/>
        <v>256</v>
      </c>
      <c r="G69">
        <f t="shared" si="12"/>
        <v>219.36</v>
      </c>
      <c r="H69" s="154"/>
      <c r="I69">
        <f>BRPL_EOD!AK69+BRPL_EOD!AL69</f>
        <v>78.819999999999993</v>
      </c>
      <c r="J69">
        <f>BYPL_EOD!AK69+BYPL_EOD!AL69</f>
        <v>55</v>
      </c>
      <c r="K69">
        <f>MES_EOD!AK69+MES_EOD!AL69</f>
        <v>12</v>
      </c>
      <c r="L69">
        <f>NDMC_EOD!AK69+NDMC_EOD!AL69</f>
        <v>18.48</v>
      </c>
      <c r="M69">
        <f>TPDDL_EOD!AK69+TPDDL_EOD!AL69</f>
        <v>55.07</v>
      </c>
      <c r="N69">
        <f t="shared" si="7"/>
        <v>219.36999999999998</v>
      </c>
      <c r="O69" s="154">
        <f t="shared" si="8"/>
        <v>-9.9999999999624833E-3</v>
      </c>
      <c r="P69">
        <v>78.816406983634963</v>
      </c>
      <c r="Q69">
        <v>54.997492820349194</v>
      </c>
      <c r="R69">
        <v>11.999452978985278</v>
      </c>
      <c r="S69">
        <v>18.479157587637328</v>
      </c>
      <c r="T69">
        <v>55.067489629393272</v>
      </c>
      <c r="U69" s="156">
        <f t="shared" si="9"/>
        <v>219.36000000000004</v>
      </c>
      <c r="V69" s="154">
        <f t="shared" si="10"/>
        <v>0</v>
      </c>
      <c r="Y69">
        <f>BAWANA!AW69+BAWANA!AX69</f>
        <v>25.32</v>
      </c>
      <c r="Z69">
        <f>BAWANA!BD69+BAWANA!BE69</f>
        <v>25.32</v>
      </c>
      <c r="AA69">
        <f>BAWANA!X69+BAWANA!Y69</f>
        <v>25.32</v>
      </c>
      <c r="AB69">
        <f>BAWANA!AE69+BAWANA!AF69</f>
        <v>25.32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230.56</v>
      </c>
      <c r="E70">
        <f>BAWANA!AM70</f>
        <v>0</v>
      </c>
      <c r="F70">
        <f t="shared" si="11"/>
        <v>256</v>
      </c>
      <c r="G70">
        <f t="shared" si="12"/>
        <v>230.56</v>
      </c>
      <c r="H70" s="154"/>
      <c r="I70">
        <f>BRPL_EOD!AK70+BRPL_EOD!AL70</f>
        <v>75</v>
      </c>
      <c r="J70">
        <f>BYPL_EOD!AK70+BYPL_EOD!AL70</f>
        <v>55</v>
      </c>
      <c r="K70">
        <f>MES_EOD!AK70+MES_EOD!AL70</f>
        <v>13</v>
      </c>
      <c r="L70">
        <f>NDMC_EOD!AK70+NDMC_EOD!AL70</f>
        <v>17.96</v>
      </c>
      <c r="M70">
        <f>TPDDL_EOD!AK70+TPDDL_EOD!AL70</f>
        <v>69.599999999999994</v>
      </c>
      <c r="N70">
        <f t="shared" si="7"/>
        <v>230.56</v>
      </c>
      <c r="O70" s="154">
        <f t="shared" si="8"/>
        <v>0</v>
      </c>
      <c r="P70">
        <v>75</v>
      </c>
      <c r="Q70">
        <v>55</v>
      </c>
      <c r="R70">
        <v>13</v>
      </c>
      <c r="S70">
        <v>17.96</v>
      </c>
      <c r="T70">
        <v>69.599999999999994</v>
      </c>
      <c r="U70" s="156">
        <f t="shared" si="9"/>
        <v>230.56</v>
      </c>
      <c r="V70" s="154">
        <f t="shared" si="10"/>
        <v>0</v>
      </c>
      <c r="Y70">
        <f>BAWANA!AW70+BAWANA!AX70</f>
        <v>19.72</v>
      </c>
      <c r="Z70">
        <f>BAWANA!BD70+BAWANA!BE70</f>
        <v>19.72</v>
      </c>
      <c r="AA70">
        <f>BAWANA!X70+BAWANA!Y70</f>
        <v>19.72</v>
      </c>
      <c r="AB70">
        <f>BAWANA!AE70+BAWANA!AF70</f>
        <v>19.72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232.56</v>
      </c>
      <c r="E71">
        <f>BAWANA!AM71</f>
        <v>0</v>
      </c>
      <c r="F71">
        <f t="shared" si="11"/>
        <v>256</v>
      </c>
      <c r="G71">
        <f t="shared" si="12"/>
        <v>232.56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15</v>
      </c>
      <c r="L71">
        <f>NDMC_EOD!AK71+NDMC_EOD!AL71</f>
        <v>17.96</v>
      </c>
      <c r="M71">
        <f>TPDDL_EOD!AK71+TPDDL_EOD!AL71</f>
        <v>69.599999999999994</v>
      </c>
      <c r="N71">
        <f t="shared" si="7"/>
        <v>232.56</v>
      </c>
      <c r="O71" s="154">
        <f t="shared" si="8"/>
        <v>0</v>
      </c>
      <c r="P71">
        <v>75</v>
      </c>
      <c r="Q71">
        <v>55</v>
      </c>
      <c r="R71">
        <v>15</v>
      </c>
      <c r="S71">
        <v>17.96</v>
      </c>
      <c r="T71">
        <v>69.599999999999994</v>
      </c>
      <c r="U71" s="156">
        <f t="shared" si="9"/>
        <v>232.56</v>
      </c>
      <c r="V71" s="154">
        <f t="shared" si="10"/>
        <v>0</v>
      </c>
      <c r="Y71">
        <f>BAWANA!AW71+BAWANA!AX71</f>
        <v>18.72</v>
      </c>
      <c r="Z71">
        <f>BAWANA!BD71+BAWANA!BE71</f>
        <v>18.72</v>
      </c>
      <c r="AA71">
        <f>BAWANA!X71+BAWANA!Y71</f>
        <v>18.72</v>
      </c>
      <c r="AB71">
        <f>BAWANA!AE71+BAWANA!AF71</f>
        <v>18.72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234.56</v>
      </c>
      <c r="E72">
        <f>BAWANA!AM72</f>
        <v>0</v>
      </c>
      <c r="F72">
        <f t="shared" si="11"/>
        <v>256</v>
      </c>
      <c r="G72">
        <f t="shared" si="12"/>
        <v>234.56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17</v>
      </c>
      <c r="L72">
        <f>NDMC_EOD!AK72+NDMC_EOD!AL72</f>
        <v>17.96</v>
      </c>
      <c r="M72">
        <f>TPDDL_EOD!AK72+TPDDL_EOD!AL72</f>
        <v>69.599999999999994</v>
      </c>
      <c r="N72">
        <f t="shared" si="7"/>
        <v>234.56</v>
      </c>
      <c r="O72" s="154">
        <f t="shared" si="8"/>
        <v>0</v>
      </c>
      <c r="P72">
        <v>75</v>
      </c>
      <c r="Q72">
        <v>55</v>
      </c>
      <c r="R72">
        <v>17</v>
      </c>
      <c r="S72">
        <v>17.96</v>
      </c>
      <c r="T72">
        <v>69.599999999999994</v>
      </c>
      <c r="U72" s="156">
        <f t="shared" si="9"/>
        <v>234.56</v>
      </c>
      <c r="V72" s="154">
        <f t="shared" si="10"/>
        <v>0</v>
      </c>
      <c r="Y72">
        <f>BAWANA!AW72+BAWANA!AX72</f>
        <v>17.72</v>
      </c>
      <c r="Z72">
        <f>BAWANA!BD72+BAWANA!BE72</f>
        <v>17.72</v>
      </c>
      <c r="AA72">
        <f>BAWANA!X72+BAWANA!Y72</f>
        <v>17.72</v>
      </c>
      <c r="AB72">
        <f>BAWANA!AE72+BAWANA!AF72</f>
        <v>17.72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237.56</v>
      </c>
      <c r="E73">
        <f>BAWANA!AM73</f>
        <v>0</v>
      </c>
      <c r="F73">
        <f t="shared" si="11"/>
        <v>256</v>
      </c>
      <c r="G73">
        <f t="shared" si="12"/>
        <v>237.56</v>
      </c>
      <c r="H73" s="154"/>
      <c r="I73">
        <f>BRPL_EOD!AK73+BRPL_EOD!AL73</f>
        <v>75</v>
      </c>
      <c r="J73">
        <f>BYPL_EOD!AK73+BYPL_EOD!AL73</f>
        <v>55</v>
      </c>
      <c r="K73">
        <f>MES_EOD!AK73+MES_EOD!AL73</f>
        <v>20</v>
      </c>
      <c r="L73">
        <f>NDMC_EOD!AK73+NDMC_EOD!AL73</f>
        <v>17.96</v>
      </c>
      <c r="M73">
        <f>TPDDL_EOD!AK73+TPDDL_EOD!AL73</f>
        <v>69.599999999999994</v>
      </c>
      <c r="N73">
        <f t="shared" si="7"/>
        <v>237.56</v>
      </c>
      <c r="O73" s="154">
        <f t="shared" si="8"/>
        <v>0</v>
      </c>
      <c r="P73">
        <v>75</v>
      </c>
      <c r="Q73">
        <v>55</v>
      </c>
      <c r="R73">
        <v>20</v>
      </c>
      <c r="S73">
        <v>17.96</v>
      </c>
      <c r="T73">
        <v>69.599999999999994</v>
      </c>
      <c r="U73" s="156">
        <f t="shared" si="9"/>
        <v>237.56</v>
      </c>
      <c r="V73" s="154">
        <f t="shared" si="10"/>
        <v>0</v>
      </c>
      <c r="Y73">
        <f>BAWANA!AW73+BAWANA!AX73</f>
        <v>16.22</v>
      </c>
      <c r="Z73">
        <f>BAWANA!BD73+BAWANA!BE73</f>
        <v>16.22</v>
      </c>
      <c r="AA73">
        <f>BAWANA!X73+BAWANA!Y73</f>
        <v>16.22</v>
      </c>
      <c r="AB73">
        <f>BAWANA!AE73+BAWANA!AF73</f>
        <v>16.22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264.17999999999995</v>
      </c>
      <c r="E74">
        <f>BAWANA!AM74</f>
        <v>0</v>
      </c>
      <c r="F74">
        <f t="shared" si="11"/>
        <v>256</v>
      </c>
      <c r="G74">
        <f t="shared" si="12"/>
        <v>264.17999999999995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22</v>
      </c>
      <c r="L74">
        <f>NDMC_EOD!AK74+NDMC_EOD!AL74</f>
        <v>17.96</v>
      </c>
      <c r="M74">
        <f>TPDDL_EOD!AK74+TPDDL_EOD!AL74</f>
        <v>69.599999999999994</v>
      </c>
      <c r="N74">
        <f t="shared" si="7"/>
        <v>264.18</v>
      </c>
      <c r="O74" s="154">
        <f t="shared" si="8"/>
        <v>0</v>
      </c>
      <c r="P74">
        <v>99.619999999999976</v>
      </c>
      <c r="Q74">
        <v>54.999999999999986</v>
      </c>
      <c r="R74">
        <v>21.999999999999996</v>
      </c>
      <c r="S74">
        <v>17.959999999999997</v>
      </c>
      <c r="T74">
        <v>69.59999999999998</v>
      </c>
      <c r="U74" s="156">
        <f t="shared" si="9"/>
        <v>264.17999999999995</v>
      </c>
      <c r="V74" s="154">
        <f t="shared" si="10"/>
        <v>0</v>
      </c>
      <c r="Y74">
        <f>BAWANA!AW74+BAWANA!AX74</f>
        <v>2.91</v>
      </c>
      <c r="Z74">
        <f>BAWANA!BD74+BAWANA!BE74</f>
        <v>2.91</v>
      </c>
      <c r="AA74">
        <f>BAWANA!X74+BAWANA!Y74</f>
        <v>2.91</v>
      </c>
      <c r="AB74">
        <f>BAWANA!AE74+BAWANA!AF74</f>
        <v>2.91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263.17999999999995</v>
      </c>
      <c r="E75">
        <f>BAWANA!AM75</f>
        <v>0</v>
      </c>
      <c r="F75">
        <f t="shared" si="11"/>
        <v>256</v>
      </c>
      <c r="G75">
        <f t="shared" si="12"/>
        <v>263.17999999999995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21</v>
      </c>
      <c r="L75">
        <f>NDMC_EOD!AK75+NDMC_EOD!AL75</f>
        <v>17.96</v>
      </c>
      <c r="M75">
        <f>TPDDL_EOD!AK75+TPDDL_EOD!AL75</f>
        <v>69.599999999999994</v>
      </c>
      <c r="N75">
        <f t="shared" si="7"/>
        <v>263.18</v>
      </c>
      <c r="O75" s="154">
        <f t="shared" si="8"/>
        <v>0</v>
      </c>
      <c r="P75">
        <v>99.619999999999976</v>
      </c>
      <c r="Q75">
        <v>54.999999999999986</v>
      </c>
      <c r="R75">
        <v>20.999999999999996</v>
      </c>
      <c r="S75">
        <v>17.959999999999997</v>
      </c>
      <c r="T75">
        <v>69.59999999999998</v>
      </c>
      <c r="U75" s="156">
        <f t="shared" si="9"/>
        <v>263.17999999999995</v>
      </c>
      <c r="V75" s="154">
        <f t="shared" si="10"/>
        <v>0</v>
      </c>
      <c r="Y75">
        <f>BAWANA!AW75+BAWANA!AX75</f>
        <v>3.41</v>
      </c>
      <c r="Z75">
        <f>BAWANA!BD75+BAWANA!BE75</f>
        <v>3.41</v>
      </c>
      <c r="AA75">
        <f>BAWANA!X75+BAWANA!Y75</f>
        <v>3.41</v>
      </c>
      <c r="AB75">
        <f>BAWANA!AE75+BAWANA!AF75</f>
        <v>3.41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263.17999999999995</v>
      </c>
      <c r="E76">
        <f>BAWANA!AM76</f>
        <v>0</v>
      </c>
      <c r="F76">
        <f t="shared" si="11"/>
        <v>256</v>
      </c>
      <c r="G76">
        <f t="shared" si="12"/>
        <v>263.17999999999995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21</v>
      </c>
      <c r="L76">
        <f>NDMC_EOD!AK76+NDMC_EOD!AL76</f>
        <v>17.96</v>
      </c>
      <c r="M76">
        <f>TPDDL_EOD!AK76+TPDDL_EOD!AL76</f>
        <v>69.599999999999994</v>
      </c>
      <c r="N76">
        <f t="shared" si="7"/>
        <v>263.18</v>
      </c>
      <c r="O76" s="154">
        <f t="shared" si="8"/>
        <v>0</v>
      </c>
      <c r="P76">
        <v>99.619999999999976</v>
      </c>
      <c r="Q76">
        <v>54.999999999999986</v>
      </c>
      <c r="R76">
        <v>20.999999999999996</v>
      </c>
      <c r="S76">
        <v>17.959999999999997</v>
      </c>
      <c r="T76">
        <v>69.59999999999998</v>
      </c>
      <c r="U76" s="156">
        <f t="shared" si="9"/>
        <v>263.17999999999995</v>
      </c>
      <c r="V76" s="154">
        <f t="shared" si="10"/>
        <v>0</v>
      </c>
      <c r="Y76">
        <f>BAWANA!AW76+BAWANA!AX76</f>
        <v>3.41</v>
      </c>
      <c r="Z76">
        <f>BAWANA!BD76+BAWANA!BE76</f>
        <v>3.41</v>
      </c>
      <c r="AA76">
        <f>BAWANA!X76+BAWANA!Y76</f>
        <v>3.41</v>
      </c>
      <c r="AB76">
        <f>BAWANA!AE76+BAWANA!AF76</f>
        <v>3.41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264.17999999999995</v>
      </c>
      <c r="E77">
        <f>BAWANA!AM77</f>
        <v>0</v>
      </c>
      <c r="F77">
        <f t="shared" si="11"/>
        <v>256</v>
      </c>
      <c r="G77">
        <f t="shared" si="12"/>
        <v>264.17999999999995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22</v>
      </c>
      <c r="L77">
        <f>NDMC_EOD!AK77+NDMC_EOD!AL77</f>
        <v>17.96</v>
      </c>
      <c r="M77">
        <f>TPDDL_EOD!AK77+TPDDL_EOD!AL77</f>
        <v>69.599999999999994</v>
      </c>
      <c r="N77">
        <f t="shared" si="7"/>
        <v>264.18</v>
      </c>
      <c r="O77" s="154">
        <f t="shared" si="8"/>
        <v>0</v>
      </c>
      <c r="P77">
        <v>99.619999999999976</v>
      </c>
      <c r="Q77">
        <v>54.999999999999986</v>
      </c>
      <c r="R77">
        <v>21.999999999999996</v>
      </c>
      <c r="S77">
        <v>17.959999999999997</v>
      </c>
      <c r="T77">
        <v>69.59999999999998</v>
      </c>
      <c r="U77" s="156">
        <f t="shared" si="9"/>
        <v>264.17999999999995</v>
      </c>
      <c r="V77" s="154">
        <f t="shared" si="10"/>
        <v>0</v>
      </c>
      <c r="Y77">
        <f>BAWANA!AW77+BAWANA!AX77</f>
        <v>2.91</v>
      </c>
      <c r="Z77">
        <f>BAWANA!BD77+BAWANA!BE77</f>
        <v>2.91</v>
      </c>
      <c r="AA77">
        <f>BAWANA!X77+BAWANA!Y77</f>
        <v>2.91</v>
      </c>
      <c r="AB77">
        <f>BAWANA!AE77+BAWANA!AF77</f>
        <v>2.91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264.17999999999995</v>
      </c>
      <c r="E78">
        <f>BAWANA!AM78</f>
        <v>0</v>
      </c>
      <c r="F78">
        <f t="shared" si="11"/>
        <v>256</v>
      </c>
      <c r="G78">
        <f t="shared" si="12"/>
        <v>264.17999999999995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22</v>
      </c>
      <c r="L78">
        <f>NDMC_EOD!AK78+NDMC_EOD!AL78</f>
        <v>17.96</v>
      </c>
      <c r="M78">
        <f>TPDDL_EOD!AK78+TPDDL_EOD!AL78</f>
        <v>69.599999999999994</v>
      </c>
      <c r="N78">
        <f t="shared" si="7"/>
        <v>264.18</v>
      </c>
      <c r="O78" s="154">
        <f t="shared" si="8"/>
        <v>0</v>
      </c>
      <c r="P78">
        <v>99.619999999999976</v>
      </c>
      <c r="Q78">
        <v>54.999999999999986</v>
      </c>
      <c r="R78">
        <v>21.999999999999996</v>
      </c>
      <c r="S78">
        <v>17.959999999999997</v>
      </c>
      <c r="T78">
        <v>69.59999999999998</v>
      </c>
      <c r="U78" s="156">
        <f t="shared" si="9"/>
        <v>264.17999999999995</v>
      </c>
      <c r="V78" s="154">
        <f t="shared" si="10"/>
        <v>0</v>
      </c>
      <c r="Y78">
        <f>BAWANA!AW78+BAWANA!AX78</f>
        <v>2.91</v>
      </c>
      <c r="Z78">
        <f>BAWANA!BD78+BAWANA!BE78</f>
        <v>2.91</v>
      </c>
      <c r="AA78">
        <f>BAWANA!X78+BAWANA!Y78</f>
        <v>2.91</v>
      </c>
      <c r="AB78">
        <f>BAWANA!AE78+BAWANA!AF78</f>
        <v>2.91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264.17999999999995</v>
      </c>
      <c r="E79">
        <f>BAWANA!AM79</f>
        <v>0</v>
      </c>
      <c r="F79">
        <f t="shared" si="11"/>
        <v>256</v>
      </c>
      <c r="G79">
        <f t="shared" si="12"/>
        <v>264.17999999999995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22</v>
      </c>
      <c r="L79">
        <f>NDMC_EOD!AK79+NDMC_EOD!AL79</f>
        <v>17.96</v>
      </c>
      <c r="M79">
        <f>TPDDL_EOD!AK79+TPDDL_EOD!AL79</f>
        <v>69.599999999999994</v>
      </c>
      <c r="N79">
        <f t="shared" si="7"/>
        <v>264.18</v>
      </c>
      <c r="O79" s="154">
        <f t="shared" si="8"/>
        <v>0</v>
      </c>
      <c r="P79">
        <v>99.619999999999976</v>
      </c>
      <c r="Q79">
        <v>54.999999999999986</v>
      </c>
      <c r="R79">
        <v>21.999999999999996</v>
      </c>
      <c r="S79">
        <v>17.959999999999997</v>
      </c>
      <c r="T79">
        <v>69.59999999999998</v>
      </c>
      <c r="U79" s="156">
        <f t="shared" si="9"/>
        <v>264.17999999999995</v>
      </c>
      <c r="V79" s="154">
        <f t="shared" si="10"/>
        <v>0</v>
      </c>
      <c r="Y79">
        <f>BAWANA!AW79+BAWANA!AX79</f>
        <v>2.91</v>
      </c>
      <c r="Z79">
        <f>BAWANA!BD79+BAWANA!BE79</f>
        <v>2.91</v>
      </c>
      <c r="AA79">
        <f>BAWANA!X79+BAWANA!Y79</f>
        <v>2.91</v>
      </c>
      <c r="AB79">
        <f>BAWANA!AE79+BAWANA!AF79</f>
        <v>2.91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264.17999999999995</v>
      </c>
      <c r="E80">
        <f>BAWANA!AM80</f>
        <v>0</v>
      </c>
      <c r="F80">
        <f t="shared" si="11"/>
        <v>256</v>
      </c>
      <c r="G80">
        <f t="shared" si="12"/>
        <v>264.17999999999995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22</v>
      </c>
      <c r="L80">
        <f>NDMC_EOD!AK80+NDMC_EOD!AL80</f>
        <v>17.96</v>
      </c>
      <c r="M80">
        <f>TPDDL_EOD!AK80+TPDDL_EOD!AL80</f>
        <v>69.599999999999994</v>
      </c>
      <c r="N80">
        <f t="shared" si="7"/>
        <v>264.18</v>
      </c>
      <c r="O80" s="154">
        <f t="shared" si="8"/>
        <v>0</v>
      </c>
      <c r="P80">
        <v>99.619999999999976</v>
      </c>
      <c r="Q80">
        <v>54.999999999999986</v>
      </c>
      <c r="R80">
        <v>21.999999999999996</v>
      </c>
      <c r="S80">
        <v>17.959999999999997</v>
      </c>
      <c r="T80">
        <v>69.59999999999998</v>
      </c>
      <c r="U80" s="156">
        <f t="shared" si="9"/>
        <v>264.17999999999995</v>
      </c>
      <c r="V80" s="154">
        <f t="shared" si="10"/>
        <v>0</v>
      </c>
      <c r="Y80">
        <f>BAWANA!AW80+BAWANA!AX80</f>
        <v>2.91</v>
      </c>
      <c r="Z80">
        <f>BAWANA!BD80+BAWANA!BE80</f>
        <v>2.91</v>
      </c>
      <c r="AA80">
        <f>BAWANA!X80+BAWANA!Y80</f>
        <v>2.91</v>
      </c>
      <c r="AB80">
        <f>BAWANA!AE80+BAWANA!AF80</f>
        <v>2.91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263.17999999999995</v>
      </c>
      <c r="E81">
        <f>BAWANA!AM81</f>
        <v>0</v>
      </c>
      <c r="F81">
        <f t="shared" si="11"/>
        <v>256</v>
      </c>
      <c r="G81">
        <f t="shared" si="12"/>
        <v>263.17999999999995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21</v>
      </c>
      <c r="L81">
        <f>NDMC_EOD!AK81+NDMC_EOD!AL81</f>
        <v>17.96</v>
      </c>
      <c r="M81">
        <f>TPDDL_EOD!AK81+TPDDL_EOD!AL81</f>
        <v>69.599999999999994</v>
      </c>
      <c r="N81">
        <f t="shared" si="7"/>
        <v>263.18</v>
      </c>
      <c r="O81" s="154">
        <f t="shared" si="8"/>
        <v>0</v>
      </c>
      <c r="P81">
        <v>99.619999999999976</v>
      </c>
      <c r="Q81">
        <v>54.999999999999986</v>
      </c>
      <c r="R81">
        <v>20.999999999999996</v>
      </c>
      <c r="S81">
        <v>17.959999999999997</v>
      </c>
      <c r="T81">
        <v>69.59999999999998</v>
      </c>
      <c r="U81" s="156">
        <f t="shared" si="9"/>
        <v>263.17999999999995</v>
      </c>
      <c r="V81" s="154">
        <f t="shared" si="10"/>
        <v>0</v>
      </c>
      <c r="Y81">
        <f>BAWANA!AW81+BAWANA!AX81</f>
        <v>3.41</v>
      </c>
      <c r="Z81">
        <f>BAWANA!BD81+BAWANA!BE81</f>
        <v>3.41</v>
      </c>
      <c r="AA81">
        <f>BAWANA!X81+BAWANA!Y81</f>
        <v>3.41</v>
      </c>
      <c r="AB81">
        <f>BAWANA!AE81+BAWANA!AF81</f>
        <v>3.41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247.17999999999998</v>
      </c>
      <c r="E82">
        <f>BAWANA!AM82</f>
        <v>0</v>
      </c>
      <c r="F82">
        <f t="shared" si="11"/>
        <v>256</v>
      </c>
      <c r="G82">
        <f t="shared" si="12"/>
        <v>247.17999999999998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247.18</v>
      </c>
      <c r="O82" s="154">
        <f t="shared" si="8"/>
        <v>0</v>
      </c>
      <c r="P82">
        <v>99.61999999999999</v>
      </c>
      <c r="Q82">
        <v>54.999999999999993</v>
      </c>
      <c r="R82">
        <v>4.9999999999999991</v>
      </c>
      <c r="S82">
        <v>17.959999999999997</v>
      </c>
      <c r="T82">
        <v>69.59999999999998</v>
      </c>
      <c r="U82" s="156">
        <f t="shared" si="9"/>
        <v>247.17999999999995</v>
      </c>
      <c r="V82" s="154">
        <f t="shared" si="10"/>
        <v>0</v>
      </c>
      <c r="Y82">
        <f>BAWANA!AW82+BAWANA!AX82</f>
        <v>11.41</v>
      </c>
      <c r="Z82">
        <f>BAWANA!BD82+BAWANA!BE82</f>
        <v>11.41</v>
      </c>
      <c r="AA82">
        <f>BAWANA!X82+BAWANA!Y82</f>
        <v>11.41</v>
      </c>
      <c r="AB82">
        <f>BAWANA!AE82+BAWANA!AF82</f>
        <v>11.41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219.39999999999998</v>
      </c>
      <c r="E83">
        <f>BAWANA!AM83</f>
        <v>0</v>
      </c>
      <c r="F83">
        <f t="shared" si="11"/>
        <v>256</v>
      </c>
      <c r="G83">
        <f t="shared" si="12"/>
        <v>219.39999999999998</v>
      </c>
      <c r="H83" s="154"/>
      <c r="I83">
        <f>BRPL_EOD!AK83+BRPL_EOD!AL83</f>
        <v>78.77</v>
      </c>
      <c r="J83">
        <f>BYPL_EOD!AK83+BYPL_EOD!AL83</f>
        <v>47.56</v>
      </c>
      <c r="K83">
        <f>MES_EOD!AK83+MES_EOD!AL83</f>
        <v>5</v>
      </c>
      <c r="L83">
        <f>NDMC_EOD!AK83+NDMC_EOD!AL83</f>
        <v>18.47</v>
      </c>
      <c r="M83">
        <f>TPDDL_EOD!AK83+TPDDL_EOD!AL83</f>
        <v>69.599999999999994</v>
      </c>
      <c r="N83">
        <f t="shared" si="7"/>
        <v>219.39999999999998</v>
      </c>
      <c r="O83" s="154">
        <f t="shared" si="8"/>
        <v>0</v>
      </c>
      <c r="P83">
        <v>78.77</v>
      </c>
      <c r="Q83">
        <v>47.56</v>
      </c>
      <c r="R83">
        <v>5</v>
      </c>
      <c r="S83">
        <v>18.47</v>
      </c>
      <c r="T83">
        <v>69.599999999999994</v>
      </c>
      <c r="U83" s="156">
        <f t="shared" si="9"/>
        <v>219.39999999999998</v>
      </c>
      <c r="V83" s="154">
        <f t="shared" si="10"/>
        <v>0</v>
      </c>
      <c r="Y83">
        <f>BAWANA!AW83+BAWANA!AX83</f>
        <v>25.3</v>
      </c>
      <c r="Z83">
        <f>BAWANA!BD83+BAWANA!BE83</f>
        <v>25.3</v>
      </c>
      <c r="AA83">
        <f>BAWANA!X83+BAWANA!Y83</f>
        <v>25.3</v>
      </c>
      <c r="AB83">
        <f>BAWANA!AE83+BAWANA!AF83</f>
        <v>25.3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219.39999999999998</v>
      </c>
      <c r="E84">
        <f>BAWANA!AM84</f>
        <v>0</v>
      </c>
      <c r="F84">
        <f t="shared" si="11"/>
        <v>256</v>
      </c>
      <c r="G84">
        <f t="shared" si="12"/>
        <v>219.39999999999998</v>
      </c>
      <c r="H84" s="154"/>
      <c r="I84">
        <f>BRPL_EOD!AK84+BRPL_EOD!AL84</f>
        <v>78.77</v>
      </c>
      <c r="J84">
        <f>BYPL_EOD!AK84+BYPL_EOD!AL84</f>
        <v>47.56</v>
      </c>
      <c r="K84">
        <f>MES_EOD!AK84+MES_EOD!AL84</f>
        <v>5</v>
      </c>
      <c r="L84">
        <f>NDMC_EOD!AK84+NDMC_EOD!AL84</f>
        <v>18.47</v>
      </c>
      <c r="M84">
        <f>TPDDL_EOD!AK84+TPDDL_EOD!AL84</f>
        <v>69.599999999999994</v>
      </c>
      <c r="N84">
        <f t="shared" si="7"/>
        <v>219.39999999999998</v>
      </c>
      <c r="O84" s="154">
        <f t="shared" si="8"/>
        <v>0</v>
      </c>
      <c r="P84">
        <v>78.77</v>
      </c>
      <c r="Q84">
        <v>47.56</v>
      </c>
      <c r="R84">
        <v>5</v>
      </c>
      <c r="S84">
        <v>18.47</v>
      </c>
      <c r="T84">
        <v>69.599999999999994</v>
      </c>
      <c r="U84" s="156">
        <f t="shared" si="9"/>
        <v>219.39999999999998</v>
      </c>
      <c r="V84" s="154">
        <f t="shared" si="10"/>
        <v>0</v>
      </c>
      <c r="Y84">
        <f>BAWANA!AW84+BAWANA!AX84</f>
        <v>25.3</v>
      </c>
      <c r="Z84">
        <f>BAWANA!BD84+BAWANA!BE84</f>
        <v>25.3</v>
      </c>
      <c r="AA84">
        <f>BAWANA!X84+BAWANA!Y84</f>
        <v>25.3</v>
      </c>
      <c r="AB84">
        <f>BAWANA!AE84+BAWANA!AF84</f>
        <v>25.3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219.39999999999998</v>
      </c>
      <c r="E85">
        <f>BAWANA!AM85</f>
        <v>0</v>
      </c>
      <c r="F85">
        <f t="shared" si="11"/>
        <v>256</v>
      </c>
      <c r="G85">
        <f t="shared" si="12"/>
        <v>219.39999999999998</v>
      </c>
      <c r="H85" s="154"/>
      <c r="I85">
        <f>BRPL_EOD!AK85+BRPL_EOD!AL85</f>
        <v>78.77</v>
      </c>
      <c r="J85">
        <f>BYPL_EOD!AK85+BYPL_EOD!AL85</f>
        <v>47.56</v>
      </c>
      <c r="K85">
        <f>MES_EOD!AK85+MES_EOD!AL85</f>
        <v>5</v>
      </c>
      <c r="L85">
        <f>NDMC_EOD!AK85+NDMC_EOD!AL85</f>
        <v>18.47</v>
      </c>
      <c r="M85">
        <f>TPDDL_EOD!AK85+TPDDL_EOD!AL85</f>
        <v>69.599999999999994</v>
      </c>
      <c r="N85">
        <f t="shared" si="7"/>
        <v>219.39999999999998</v>
      </c>
      <c r="O85" s="154">
        <f t="shared" si="8"/>
        <v>0</v>
      </c>
      <c r="P85">
        <v>78.77</v>
      </c>
      <c r="Q85">
        <v>47.56</v>
      </c>
      <c r="R85">
        <v>5</v>
      </c>
      <c r="S85">
        <v>18.47</v>
      </c>
      <c r="T85">
        <v>69.599999999999994</v>
      </c>
      <c r="U85" s="156">
        <f t="shared" si="9"/>
        <v>219.39999999999998</v>
      </c>
      <c r="V85" s="154">
        <f t="shared" si="10"/>
        <v>0</v>
      </c>
      <c r="Y85">
        <f>BAWANA!AW85+BAWANA!AX85</f>
        <v>25.3</v>
      </c>
      <c r="Z85">
        <f>BAWANA!BD85+BAWANA!BE85</f>
        <v>25.3</v>
      </c>
      <c r="AA85">
        <f>BAWANA!X85+BAWANA!Y85</f>
        <v>25.3</v>
      </c>
      <c r="AB85">
        <f>BAWANA!AE85+BAWANA!AF85</f>
        <v>25.3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219.39999999999998</v>
      </c>
      <c r="E86">
        <f>BAWANA!AM86</f>
        <v>0</v>
      </c>
      <c r="F86">
        <f t="shared" si="11"/>
        <v>256</v>
      </c>
      <c r="G86">
        <f t="shared" si="12"/>
        <v>219.39999999999998</v>
      </c>
      <c r="H86" s="154"/>
      <c r="I86">
        <f>BRPL_EOD!AK86+BRPL_EOD!AL86</f>
        <v>78.77</v>
      </c>
      <c r="J86">
        <f>BYPL_EOD!AK86+BYPL_EOD!AL86</f>
        <v>47.56</v>
      </c>
      <c r="K86">
        <f>MES_EOD!AK86+MES_EOD!AL86</f>
        <v>5</v>
      </c>
      <c r="L86">
        <f>NDMC_EOD!AK86+NDMC_EOD!AL86</f>
        <v>18.47</v>
      </c>
      <c r="M86">
        <f>TPDDL_EOD!AK86+TPDDL_EOD!AL86</f>
        <v>69.599999999999994</v>
      </c>
      <c r="N86">
        <f t="shared" si="7"/>
        <v>219.39999999999998</v>
      </c>
      <c r="O86" s="154">
        <f t="shared" si="8"/>
        <v>0</v>
      </c>
      <c r="P86">
        <v>78.77</v>
      </c>
      <c r="Q86">
        <v>47.56</v>
      </c>
      <c r="R86">
        <v>5</v>
      </c>
      <c r="S86">
        <v>18.47</v>
      </c>
      <c r="T86">
        <v>69.599999999999994</v>
      </c>
      <c r="U86" s="156">
        <f t="shared" si="9"/>
        <v>219.39999999999998</v>
      </c>
      <c r="V86" s="154">
        <f t="shared" si="10"/>
        <v>0</v>
      </c>
      <c r="Y86">
        <f>BAWANA!AW86+BAWANA!AX86</f>
        <v>25.3</v>
      </c>
      <c r="Z86">
        <f>BAWANA!BD86+BAWANA!BE86</f>
        <v>25.3</v>
      </c>
      <c r="AA86">
        <f>BAWANA!X86+BAWANA!Y86</f>
        <v>25.3</v>
      </c>
      <c r="AB86">
        <f>BAWANA!AE86+BAWANA!AF86</f>
        <v>25.3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219.39999999999998</v>
      </c>
      <c r="E87">
        <f>BAWANA!AM87</f>
        <v>0</v>
      </c>
      <c r="F87">
        <f t="shared" si="11"/>
        <v>256</v>
      </c>
      <c r="G87">
        <f t="shared" si="12"/>
        <v>219.39999999999998</v>
      </c>
      <c r="H87" s="154"/>
      <c r="I87">
        <f>BRPL_EOD!AK87+BRPL_EOD!AL87</f>
        <v>78.77</v>
      </c>
      <c r="J87">
        <f>BYPL_EOD!AK87+BYPL_EOD!AL87</f>
        <v>47.56</v>
      </c>
      <c r="K87">
        <f>MES_EOD!AK87+MES_EOD!AL87</f>
        <v>5</v>
      </c>
      <c r="L87">
        <f>NDMC_EOD!AK87+NDMC_EOD!AL87</f>
        <v>18.47</v>
      </c>
      <c r="M87">
        <f>TPDDL_EOD!AK87+TPDDL_EOD!AL87</f>
        <v>69.599999999999994</v>
      </c>
      <c r="N87">
        <f t="shared" si="7"/>
        <v>219.39999999999998</v>
      </c>
      <c r="O87" s="154">
        <f t="shared" si="8"/>
        <v>0</v>
      </c>
      <c r="P87">
        <v>78.77</v>
      </c>
      <c r="Q87">
        <v>47.56</v>
      </c>
      <c r="R87">
        <v>5</v>
      </c>
      <c r="S87">
        <v>18.47</v>
      </c>
      <c r="T87">
        <v>69.599999999999994</v>
      </c>
      <c r="U87" s="156">
        <f t="shared" si="9"/>
        <v>219.39999999999998</v>
      </c>
      <c r="V87" s="154">
        <f t="shared" si="10"/>
        <v>0</v>
      </c>
      <c r="Y87">
        <f>BAWANA!AW87+BAWANA!AX87</f>
        <v>25.3</v>
      </c>
      <c r="Z87">
        <f>BAWANA!BD87+BAWANA!BE87</f>
        <v>25.3</v>
      </c>
      <c r="AA87">
        <f>BAWANA!X87+BAWANA!Y87</f>
        <v>25.3</v>
      </c>
      <c r="AB87">
        <f>BAWANA!AE87+BAWANA!AF87</f>
        <v>25.3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5.410415000000004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5.410415000000004</v>
      </c>
      <c r="H99" s="156"/>
      <c r="I99" s="156">
        <f t="shared" si="14"/>
        <v>1.9728050000000026</v>
      </c>
      <c r="J99" s="156">
        <f t="shared" si="14"/>
        <v>1.2240550000000001</v>
      </c>
      <c r="K99" s="156">
        <f t="shared" si="14"/>
        <v>0.23150000000000001</v>
      </c>
      <c r="L99" s="156">
        <f t="shared" si="14"/>
        <v>0.45308750000000059</v>
      </c>
      <c r="M99" s="156">
        <f t="shared" si="14"/>
        <v>1.5288525000000011</v>
      </c>
      <c r="N99" s="156">
        <f t="shared" si="14"/>
        <v>5.4102999999999986</v>
      </c>
      <c r="O99" s="156">
        <f t="shared" si="14"/>
        <v>1.1499999999990252E-4</v>
      </c>
      <c r="P99" s="156">
        <f t="shared" si="14"/>
        <v>1.9728498567469961</v>
      </c>
      <c r="Q99" s="156">
        <f t="shared" si="14"/>
        <v>1.2240807309560651</v>
      </c>
      <c r="R99" s="156">
        <f t="shared" si="14"/>
        <v>0.23150255075471232</v>
      </c>
      <c r="S99" s="156">
        <f t="shared" si="14"/>
        <v>0.45309801737895949</v>
      </c>
      <c r="T99" s="156">
        <f t="shared" si="14"/>
        <v>1.5288838441632682</v>
      </c>
      <c r="U99" s="156">
        <f t="shared" si="14"/>
        <v>5.4104150000000031</v>
      </c>
      <c r="V99" s="156">
        <f t="shared" si="10"/>
        <v>0</v>
      </c>
      <c r="Y99" s="156">
        <f>SUM(Y3:Y98)/4000</f>
        <v>0.58685999999999972</v>
      </c>
      <c r="Z99" s="156">
        <f t="shared" ref="Z99:AD99" si="15">SUM(Z3:Z98)/4000</f>
        <v>0.4827250000000004</v>
      </c>
      <c r="AA99" s="156">
        <f t="shared" si="15"/>
        <v>0.58685999999999972</v>
      </c>
      <c r="AB99" s="156">
        <f t="shared" si="15"/>
        <v>0.4827250000000004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35" t="s">
        <v>349</v>
      </c>
      <c r="AD1" s="23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20"/>
      <c r="B2" t="s">
        <v>533</v>
      </c>
      <c r="C2" t="s">
        <v>534</v>
      </c>
      <c r="D2" t="s">
        <v>535</v>
      </c>
      <c r="E2" t="s">
        <v>537</v>
      </c>
      <c r="F2" t="s">
        <v>538</v>
      </c>
      <c r="G2" t="s">
        <v>539</v>
      </c>
      <c r="H2" t="s">
        <v>545</v>
      </c>
      <c r="I2" t="s">
        <v>546</v>
      </c>
      <c r="J2" t="s">
        <v>547</v>
      </c>
      <c r="K2" t="s">
        <v>548</v>
      </c>
      <c r="L2" t="s">
        <v>551</v>
      </c>
      <c r="M2" t="s">
        <v>561</v>
      </c>
      <c r="N2" t="s">
        <v>562</v>
      </c>
      <c r="O2" t="s">
        <v>563</v>
      </c>
      <c r="P2" t="s">
        <v>566</v>
      </c>
      <c r="Q2" t="s">
        <v>571</v>
      </c>
      <c r="R2" t="s">
        <v>572</v>
      </c>
      <c r="S2" t="s">
        <v>573</v>
      </c>
      <c r="T2" t="s">
        <v>574</v>
      </c>
      <c r="U2" t="s">
        <v>506</v>
      </c>
      <c r="V2" t="s">
        <v>490</v>
      </c>
      <c r="W2" t="s">
        <v>493</v>
      </c>
      <c r="X2" t="s">
        <v>494</v>
      </c>
      <c r="Z2" t="s">
        <v>540</v>
      </c>
      <c r="AA2" t="s">
        <v>541</v>
      </c>
      <c r="AB2" t="s">
        <v>542</v>
      </c>
      <c r="AC2" t="s">
        <v>543</v>
      </c>
      <c r="AD2" t="s">
        <v>549</v>
      </c>
      <c r="AE2" t="s">
        <v>550</v>
      </c>
      <c r="AF2" t="s">
        <v>554</v>
      </c>
      <c r="AG2" t="s">
        <v>555</v>
      </c>
      <c r="AH2" t="s">
        <v>556</v>
      </c>
      <c r="AI2" t="s">
        <v>557</v>
      </c>
      <c r="AJ2" t="s">
        <v>559</v>
      </c>
      <c r="AK2" t="s">
        <v>560</v>
      </c>
      <c r="AL2" t="s">
        <v>564</v>
      </c>
      <c r="AM2" t="s">
        <v>565</v>
      </c>
      <c r="AN2" t="s">
        <v>567</v>
      </c>
      <c r="AO2" t="s">
        <v>508</v>
      </c>
      <c r="AP2" t="s">
        <v>568</v>
      </c>
      <c r="AQ2" t="s">
        <v>570</v>
      </c>
      <c r="AR2" t="s">
        <v>575</v>
      </c>
      <c r="AS2" s="208" t="s">
        <v>576</v>
      </c>
      <c r="AT2" s="208" t="s">
        <v>489</v>
      </c>
      <c r="AU2" s="169"/>
      <c r="AV2" s="208" t="s">
        <v>532</v>
      </c>
      <c r="AW2" s="208" t="s">
        <v>536</v>
      </c>
      <c r="AX2" s="208" t="s">
        <v>544</v>
      </c>
      <c r="AY2" s="169"/>
      <c r="AZ2" s="169"/>
      <c r="BA2" s="220"/>
      <c r="BO2" t="s">
        <v>491</v>
      </c>
      <c r="BP2" t="s">
        <v>492</v>
      </c>
      <c r="BR2" t="s">
        <v>552</v>
      </c>
      <c r="BS2" t="s">
        <v>495</v>
      </c>
      <c r="BT2" t="s">
        <v>553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558</v>
      </c>
      <c r="CI2" t="s">
        <v>504</v>
      </c>
      <c r="CJ2" t="s">
        <v>505</v>
      </c>
      <c r="CK2" t="s">
        <v>507</v>
      </c>
      <c r="CO2" t="s">
        <v>509</v>
      </c>
      <c r="CP2" t="s">
        <v>569</v>
      </c>
      <c r="CR2" t="s">
        <v>510</v>
      </c>
    </row>
    <row r="3" spans="1:114">
      <c r="A3" t="s">
        <v>45</v>
      </c>
      <c r="B3">
        <v>0</v>
      </c>
      <c r="C3">
        <v>46.58</v>
      </c>
      <c r="D3">
        <v>0</v>
      </c>
      <c r="E3">
        <v>0</v>
      </c>
      <c r="F3">
        <v>76.003200000000007</v>
      </c>
      <c r="G3">
        <v>0</v>
      </c>
      <c r="H3">
        <v>0</v>
      </c>
      <c r="I3">
        <v>98.298000000000002</v>
      </c>
      <c r="J3">
        <v>0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53.914999999999999</v>
      </c>
      <c r="AL3">
        <v>2.5564</v>
      </c>
      <c r="AM3">
        <v>0</v>
      </c>
      <c r="AN3">
        <v>0.74441999999999997</v>
      </c>
      <c r="AO3">
        <v>0</v>
      </c>
      <c r="AP3">
        <v>7.6859999999999999</v>
      </c>
      <c r="AQ3">
        <v>0</v>
      </c>
      <c r="AR3">
        <v>30.911999999999999</v>
      </c>
      <c r="AS3">
        <v>16.680479999999999</v>
      </c>
      <c r="AT3">
        <v>14.9968</v>
      </c>
      <c r="AU3">
        <v>0</v>
      </c>
      <c r="AV3">
        <v>0</v>
      </c>
      <c r="AW3">
        <v>0</v>
      </c>
      <c r="AX3">
        <v>3.4289999999999998</v>
      </c>
      <c r="AY3">
        <v>0</v>
      </c>
      <c r="AZ3">
        <f>DJ3</f>
        <v>34.287639999999996</v>
      </c>
      <c r="BA3">
        <f>SUM(B3:AZ3)</f>
        <v>2868.8583889999995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1.04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1.93</v>
      </c>
      <c r="CC3">
        <v>0.82</v>
      </c>
      <c r="CD3">
        <v>0.42</v>
      </c>
      <c r="CE3">
        <v>0.77</v>
      </c>
      <c r="CF3">
        <v>0</v>
      </c>
      <c r="CG3">
        <v>3.77</v>
      </c>
      <c r="CH3">
        <v>0</v>
      </c>
      <c r="CI3">
        <v>3.4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34.287639999999996</v>
      </c>
    </row>
    <row r="4" spans="1:114">
      <c r="A4" t="s">
        <v>46</v>
      </c>
      <c r="B4">
        <v>0</v>
      </c>
      <c r="C4">
        <v>46.58</v>
      </c>
      <c r="D4">
        <v>0</v>
      </c>
      <c r="E4">
        <v>0</v>
      </c>
      <c r="F4">
        <v>76.003200000000007</v>
      </c>
      <c r="G4">
        <v>0</v>
      </c>
      <c r="H4">
        <v>0</v>
      </c>
      <c r="I4">
        <v>98.298000000000002</v>
      </c>
      <c r="J4">
        <v>0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53.914999999999999</v>
      </c>
      <c r="AL4">
        <v>2.5564</v>
      </c>
      <c r="AM4">
        <v>0</v>
      </c>
      <c r="AN4">
        <v>0.74441999999999997</v>
      </c>
      <c r="AO4">
        <v>0</v>
      </c>
      <c r="AP4">
        <v>7.6859999999999999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0</v>
      </c>
      <c r="AW4">
        <v>0</v>
      </c>
      <c r="AX4">
        <v>3.4289999999999998</v>
      </c>
      <c r="AY4">
        <v>0</v>
      </c>
      <c r="AZ4">
        <f t="shared" ref="AZ4:AZ67" si="0">DJ4</f>
        <v>34.287639999999996</v>
      </c>
      <c r="BA4">
        <f t="shared" ref="BA4:BA67" si="1">SUM(B4:AZ4)</f>
        <v>2868.8583889999995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1.04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1.93</v>
      </c>
      <c r="CC4">
        <v>0.82</v>
      </c>
      <c r="CD4">
        <v>0.42</v>
      </c>
      <c r="CE4">
        <v>0.77</v>
      </c>
      <c r="CF4">
        <v>0</v>
      </c>
      <c r="CG4">
        <v>3.77</v>
      </c>
      <c r="CH4">
        <v>0</v>
      </c>
      <c r="CI4">
        <v>3.4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34.287639999999996</v>
      </c>
    </row>
    <row r="5" spans="1:114">
      <c r="A5" t="s">
        <v>47</v>
      </c>
      <c r="B5">
        <v>0</v>
      </c>
      <c r="C5">
        <v>46.58</v>
      </c>
      <c r="D5">
        <v>0</v>
      </c>
      <c r="E5">
        <v>0</v>
      </c>
      <c r="F5">
        <v>76.003200000000007</v>
      </c>
      <c r="G5">
        <v>0</v>
      </c>
      <c r="H5">
        <v>0</v>
      </c>
      <c r="I5">
        <v>98.298000000000002</v>
      </c>
      <c r="J5">
        <v>0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45.524999999999999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53.914999999999999</v>
      </c>
      <c r="AL5">
        <v>2.5564</v>
      </c>
      <c r="AM5">
        <v>0</v>
      </c>
      <c r="AN5">
        <v>0.74441999999999997</v>
      </c>
      <c r="AO5">
        <v>0</v>
      </c>
      <c r="AP5">
        <v>7.6859999999999999</v>
      </c>
      <c r="AQ5">
        <v>0</v>
      </c>
      <c r="AR5">
        <v>2.2080000000000002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3.4289999999999998</v>
      </c>
      <c r="AY5">
        <v>0</v>
      </c>
      <c r="AZ5">
        <f t="shared" si="0"/>
        <v>34.317639999999997</v>
      </c>
      <c r="BA5">
        <f t="shared" si="1"/>
        <v>2839.310309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1.04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1.93</v>
      </c>
      <c r="CC5">
        <v>0.82</v>
      </c>
      <c r="CD5">
        <v>0.42</v>
      </c>
      <c r="CE5">
        <v>0.77</v>
      </c>
      <c r="CF5">
        <v>0</v>
      </c>
      <c r="CG5">
        <v>3.77</v>
      </c>
      <c r="CH5">
        <v>0</v>
      </c>
      <c r="CI5">
        <v>3.43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34.317639999999997</v>
      </c>
    </row>
    <row r="6" spans="1:114">
      <c r="A6" t="s">
        <v>48</v>
      </c>
      <c r="B6">
        <v>0</v>
      </c>
      <c r="C6">
        <v>46.58</v>
      </c>
      <c r="D6">
        <v>0</v>
      </c>
      <c r="E6">
        <v>0</v>
      </c>
      <c r="F6">
        <v>76.003200000000007</v>
      </c>
      <c r="G6">
        <v>0</v>
      </c>
      <c r="H6">
        <v>0</v>
      </c>
      <c r="I6">
        <v>98.298000000000002</v>
      </c>
      <c r="J6">
        <v>0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45.524999999999999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53.914999999999999</v>
      </c>
      <c r="AL6">
        <v>2.5564</v>
      </c>
      <c r="AM6">
        <v>0</v>
      </c>
      <c r="AN6">
        <v>0.74441999999999997</v>
      </c>
      <c r="AO6">
        <v>0</v>
      </c>
      <c r="AP6">
        <v>7.6859999999999999</v>
      </c>
      <c r="AQ6">
        <v>0</v>
      </c>
      <c r="AR6">
        <v>2.2080000000000002</v>
      </c>
      <c r="AS6">
        <v>16.680479999999999</v>
      </c>
      <c r="AT6">
        <v>14.9968</v>
      </c>
      <c r="AU6">
        <v>0</v>
      </c>
      <c r="AV6">
        <v>0</v>
      </c>
      <c r="AW6">
        <v>0</v>
      </c>
      <c r="AX6">
        <v>3.4289999999999998</v>
      </c>
      <c r="AY6">
        <v>0</v>
      </c>
      <c r="AZ6">
        <f t="shared" si="0"/>
        <v>34.317639999999997</v>
      </c>
      <c r="BA6">
        <f t="shared" si="1"/>
        <v>2839.310309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1.04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1.93</v>
      </c>
      <c r="CC6">
        <v>0.82</v>
      </c>
      <c r="CD6">
        <v>0.42</v>
      </c>
      <c r="CE6">
        <v>0.77</v>
      </c>
      <c r="CF6">
        <v>0</v>
      </c>
      <c r="CG6">
        <v>3.77</v>
      </c>
      <c r="CH6">
        <v>0</v>
      </c>
      <c r="CI6">
        <v>3.43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34.317639999999997</v>
      </c>
    </row>
    <row r="7" spans="1:114">
      <c r="A7" t="s">
        <v>49</v>
      </c>
      <c r="B7">
        <v>0</v>
      </c>
      <c r="C7">
        <v>46.58</v>
      </c>
      <c r="D7">
        <v>0</v>
      </c>
      <c r="E7">
        <v>0</v>
      </c>
      <c r="F7">
        <v>76.003200000000007</v>
      </c>
      <c r="G7">
        <v>0</v>
      </c>
      <c r="H7">
        <v>0</v>
      </c>
      <c r="I7">
        <v>98.298000000000002</v>
      </c>
      <c r="J7">
        <v>0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53.914999999999999</v>
      </c>
      <c r="AL7">
        <v>2.5564</v>
      </c>
      <c r="AM7">
        <v>0</v>
      </c>
      <c r="AN7">
        <v>0.74441999999999997</v>
      </c>
      <c r="AO7">
        <v>0</v>
      </c>
      <c r="AP7">
        <v>3.3306</v>
      </c>
      <c r="AQ7">
        <v>0</v>
      </c>
      <c r="AR7">
        <v>2.2080000000000002</v>
      </c>
      <c r="AS7">
        <v>16.680479999999999</v>
      </c>
      <c r="AT7">
        <v>14.9968</v>
      </c>
      <c r="AU7">
        <v>0</v>
      </c>
      <c r="AV7">
        <v>0</v>
      </c>
      <c r="AW7">
        <v>0</v>
      </c>
      <c r="AX7">
        <v>3.4289999999999998</v>
      </c>
      <c r="AY7">
        <v>0</v>
      </c>
      <c r="AZ7">
        <f t="shared" si="0"/>
        <v>34.317639999999997</v>
      </c>
      <c r="BA7">
        <f t="shared" si="1"/>
        <v>2835.8289889999996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1.04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1.93</v>
      </c>
      <c r="CC7">
        <v>0.82</v>
      </c>
      <c r="CD7">
        <v>0.42</v>
      </c>
      <c r="CE7">
        <v>0.77</v>
      </c>
      <c r="CF7">
        <v>0</v>
      </c>
      <c r="CG7">
        <v>3.77</v>
      </c>
      <c r="CH7">
        <v>0</v>
      </c>
      <c r="CI7">
        <v>3.43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34.317639999999997</v>
      </c>
    </row>
    <row r="8" spans="1:114">
      <c r="A8" t="s">
        <v>50</v>
      </c>
      <c r="B8">
        <v>0</v>
      </c>
      <c r="C8">
        <v>46.58</v>
      </c>
      <c r="D8">
        <v>0</v>
      </c>
      <c r="E8">
        <v>0</v>
      </c>
      <c r="F8">
        <v>76.003200000000007</v>
      </c>
      <c r="G8">
        <v>0</v>
      </c>
      <c r="H8">
        <v>0</v>
      </c>
      <c r="I8">
        <v>98.298000000000002</v>
      </c>
      <c r="J8">
        <v>0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53.914999999999999</v>
      </c>
      <c r="AL8">
        <v>2.5564</v>
      </c>
      <c r="AM8">
        <v>0</v>
      </c>
      <c r="AN8">
        <v>0.74441999999999997</v>
      </c>
      <c r="AO8">
        <v>0</v>
      </c>
      <c r="AP8">
        <v>3.3306</v>
      </c>
      <c r="AQ8">
        <v>0</v>
      </c>
      <c r="AR8">
        <v>2.2080000000000002</v>
      </c>
      <c r="AS8">
        <v>16.680479999999999</v>
      </c>
      <c r="AT8">
        <v>14.9968</v>
      </c>
      <c r="AU8">
        <v>0</v>
      </c>
      <c r="AV8">
        <v>0</v>
      </c>
      <c r="AW8">
        <v>0</v>
      </c>
      <c r="AX8">
        <v>3.4289999999999998</v>
      </c>
      <c r="AY8">
        <v>0</v>
      </c>
      <c r="AZ8">
        <f t="shared" si="0"/>
        <v>34.317639999999997</v>
      </c>
      <c r="BA8">
        <f t="shared" si="1"/>
        <v>2835.8289889999996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1.04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1.93</v>
      </c>
      <c r="CC8">
        <v>0.82</v>
      </c>
      <c r="CD8">
        <v>0.42</v>
      </c>
      <c r="CE8">
        <v>0.77</v>
      </c>
      <c r="CF8">
        <v>0</v>
      </c>
      <c r="CG8">
        <v>3.77</v>
      </c>
      <c r="CH8">
        <v>0</v>
      </c>
      <c r="CI8">
        <v>3.43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34.317639999999997</v>
      </c>
    </row>
    <row r="9" spans="1:114">
      <c r="A9" t="s">
        <v>51</v>
      </c>
      <c r="B9">
        <v>0</v>
      </c>
      <c r="C9">
        <v>46.58</v>
      </c>
      <c r="D9">
        <v>0</v>
      </c>
      <c r="E9">
        <v>0</v>
      </c>
      <c r="F9">
        <v>76.003200000000007</v>
      </c>
      <c r="G9">
        <v>0</v>
      </c>
      <c r="H9">
        <v>0</v>
      </c>
      <c r="I9">
        <v>98.298000000000002</v>
      </c>
      <c r="J9">
        <v>0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53.914999999999999</v>
      </c>
      <c r="AL9">
        <v>2.5564</v>
      </c>
      <c r="AM9">
        <v>0</v>
      </c>
      <c r="AN9">
        <v>0.74441999999999997</v>
      </c>
      <c r="AO9">
        <v>0</v>
      </c>
      <c r="AP9">
        <v>3.3306</v>
      </c>
      <c r="AQ9">
        <v>0</v>
      </c>
      <c r="AR9">
        <v>2.2080000000000002</v>
      </c>
      <c r="AS9">
        <v>16.680479999999999</v>
      </c>
      <c r="AT9">
        <v>14.9968</v>
      </c>
      <c r="AU9">
        <v>0</v>
      </c>
      <c r="AV9">
        <v>0</v>
      </c>
      <c r="AW9">
        <v>0</v>
      </c>
      <c r="AX9">
        <v>3.4289999999999998</v>
      </c>
      <c r="AY9">
        <v>0</v>
      </c>
      <c r="AZ9">
        <f t="shared" si="0"/>
        <v>33.907640000000001</v>
      </c>
      <c r="BA9">
        <f t="shared" si="1"/>
        <v>2835.4189889999993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1.04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1.93</v>
      </c>
      <c r="CC9">
        <v>0.82</v>
      </c>
      <c r="CD9">
        <v>0.42</v>
      </c>
      <c r="CE9">
        <v>0.36</v>
      </c>
      <c r="CF9">
        <v>0</v>
      </c>
      <c r="CG9">
        <v>3.77</v>
      </c>
      <c r="CH9">
        <v>0</v>
      </c>
      <c r="CI9">
        <v>3.43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33.907640000000001</v>
      </c>
    </row>
    <row r="10" spans="1:114">
      <c r="A10" t="s">
        <v>52</v>
      </c>
      <c r="B10">
        <v>0</v>
      </c>
      <c r="C10">
        <v>46.58</v>
      </c>
      <c r="D10">
        <v>0</v>
      </c>
      <c r="E10">
        <v>0</v>
      </c>
      <c r="F10">
        <v>76.003200000000007</v>
      </c>
      <c r="G10">
        <v>0</v>
      </c>
      <c r="H10">
        <v>0</v>
      </c>
      <c r="I10">
        <v>98.298000000000002</v>
      </c>
      <c r="J10">
        <v>0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53.914999999999999</v>
      </c>
      <c r="AL10">
        <v>2.5564</v>
      </c>
      <c r="AM10">
        <v>0</v>
      </c>
      <c r="AN10">
        <v>0.74441999999999997</v>
      </c>
      <c r="AO10">
        <v>0</v>
      </c>
      <c r="AP10">
        <v>3.3306</v>
      </c>
      <c r="AQ10">
        <v>0</v>
      </c>
      <c r="AR10">
        <v>2.2080000000000002</v>
      </c>
      <c r="AS10">
        <v>16.680479999999999</v>
      </c>
      <c r="AT10">
        <v>14.9968</v>
      </c>
      <c r="AU10">
        <v>0</v>
      </c>
      <c r="AV10">
        <v>0</v>
      </c>
      <c r="AW10">
        <v>0</v>
      </c>
      <c r="AX10">
        <v>3.4289999999999998</v>
      </c>
      <c r="AY10">
        <v>0</v>
      </c>
      <c r="AZ10">
        <f t="shared" si="0"/>
        <v>33.907640000000001</v>
      </c>
      <c r="BA10">
        <f t="shared" si="1"/>
        <v>2835.4189889999993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1.04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1.93</v>
      </c>
      <c r="CC10">
        <v>0.82</v>
      </c>
      <c r="CD10">
        <v>0.42</v>
      </c>
      <c r="CE10">
        <v>0.36</v>
      </c>
      <c r="CF10">
        <v>0</v>
      </c>
      <c r="CG10">
        <v>3.77</v>
      </c>
      <c r="CH10">
        <v>0</v>
      </c>
      <c r="CI10">
        <v>3.43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33.907640000000001</v>
      </c>
    </row>
    <row r="11" spans="1:114">
      <c r="A11" t="s">
        <v>53</v>
      </c>
      <c r="B11">
        <v>0</v>
      </c>
      <c r="C11">
        <v>46.58</v>
      </c>
      <c r="D11">
        <v>0</v>
      </c>
      <c r="E11">
        <v>0</v>
      </c>
      <c r="F11">
        <v>76.003200000000007</v>
      </c>
      <c r="G11">
        <v>0</v>
      </c>
      <c r="H11">
        <v>0</v>
      </c>
      <c r="I11">
        <v>98.298000000000002</v>
      </c>
      <c r="J11">
        <v>0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53.914999999999999</v>
      </c>
      <c r="AL11">
        <v>2.5564</v>
      </c>
      <c r="AM11">
        <v>0</v>
      </c>
      <c r="AN11">
        <v>0.74441999999999997</v>
      </c>
      <c r="AO11">
        <v>0</v>
      </c>
      <c r="AP11">
        <v>3.3306</v>
      </c>
      <c r="AQ11">
        <v>0</v>
      </c>
      <c r="AR11">
        <v>2.2080000000000002</v>
      </c>
      <c r="AS11">
        <v>5.3807999999999998</v>
      </c>
      <c r="AT11">
        <v>14.9968</v>
      </c>
      <c r="AU11">
        <v>0</v>
      </c>
      <c r="AV11">
        <v>0</v>
      </c>
      <c r="AW11">
        <v>0</v>
      </c>
      <c r="AX11">
        <v>3.4289999999999998</v>
      </c>
      <c r="AY11">
        <v>0</v>
      </c>
      <c r="AZ11">
        <f t="shared" si="0"/>
        <v>33.907640000000001</v>
      </c>
      <c r="BA11">
        <f t="shared" si="1"/>
        <v>2824.1193089999992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1.04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1.93</v>
      </c>
      <c r="CC11">
        <v>0.82</v>
      </c>
      <c r="CD11">
        <v>0.42</v>
      </c>
      <c r="CE11">
        <v>0.36</v>
      </c>
      <c r="CF11">
        <v>0</v>
      </c>
      <c r="CG11">
        <v>3.77</v>
      </c>
      <c r="CH11">
        <v>0</v>
      </c>
      <c r="CI11">
        <v>3.43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33.907640000000001</v>
      </c>
    </row>
    <row r="12" spans="1:114">
      <c r="A12" t="s">
        <v>54</v>
      </c>
      <c r="B12">
        <v>0</v>
      </c>
      <c r="C12">
        <v>46.58</v>
      </c>
      <c r="D12">
        <v>0</v>
      </c>
      <c r="E12">
        <v>0</v>
      </c>
      <c r="F12">
        <v>76.003200000000007</v>
      </c>
      <c r="G12">
        <v>0</v>
      </c>
      <c r="H12">
        <v>0</v>
      </c>
      <c r="I12">
        <v>98.298000000000002</v>
      </c>
      <c r="J12">
        <v>0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53.914999999999999</v>
      </c>
      <c r="AL12">
        <v>2.5564</v>
      </c>
      <c r="AM12">
        <v>0</v>
      </c>
      <c r="AN12">
        <v>0.74441999999999997</v>
      </c>
      <c r="AO12">
        <v>0</v>
      </c>
      <c r="AP12">
        <v>3.3306</v>
      </c>
      <c r="AQ12">
        <v>0</v>
      </c>
      <c r="AR12">
        <v>2.2080000000000002</v>
      </c>
      <c r="AS12">
        <v>5.3807999999999998</v>
      </c>
      <c r="AT12">
        <v>14.9968</v>
      </c>
      <c r="AU12">
        <v>0</v>
      </c>
      <c r="AV12">
        <v>0</v>
      </c>
      <c r="AW12">
        <v>0</v>
      </c>
      <c r="AX12">
        <v>3.4289999999999998</v>
      </c>
      <c r="AY12">
        <v>0</v>
      </c>
      <c r="AZ12">
        <f t="shared" si="0"/>
        <v>33.907640000000001</v>
      </c>
      <c r="BA12">
        <f t="shared" si="1"/>
        <v>2824.1193089999992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1.04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1.93</v>
      </c>
      <c r="CC12">
        <v>0.82</v>
      </c>
      <c r="CD12">
        <v>0.42</v>
      </c>
      <c r="CE12">
        <v>0.36</v>
      </c>
      <c r="CF12">
        <v>0</v>
      </c>
      <c r="CG12">
        <v>3.77</v>
      </c>
      <c r="CH12">
        <v>0</v>
      </c>
      <c r="CI12">
        <v>3.43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33.907640000000001</v>
      </c>
    </row>
    <row r="13" spans="1:114">
      <c r="A13" t="s">
        <v>55</v>
      </c>
      <c r="B13">
        <v>0</v>
      </c>
      <c r="C13">
        <v>46.58</v>
      </c>
      <c r="D13">
        <v>0</v>
      </c>
      <c r="E13">
        <v>0</v>
      </c>
      <c r="F13">
        <v>76.003200000000007</v>
      </c>
      <c r="G13">
        <v>0</v>
      </c>
      <c r="H13">
        <v>0</v>
      </c>
      <c r="I13">
        <v>98.298000000000002</v>
      </c>
      <c r="J13">
        <v>0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53.914999999999999</v>
      </c>
      <c r="AL13">
        <v>2.5564</v>
      </c>
      <c r="AM13">
        <v>0</v>
      </c>
      <c r="AN13">
        <v>0.74441999999999997</v>
      </c>
      <c r="AO13">
        <v>0</v>
      </c>
      <c r="AP13">
        <v>3.3306</v>
      </c>
      <c r="AQ13">
        <v>0</v>
      </c>
      <c r="AR13">
        <v>2.2080000000000002</v>
      </c>
      <c r="AS13">
        <v>5.3807999999999998</v>
      </c>
      <c r="AT13">
        <v>14.9968</v>
      </c>
      <c r="AU13">
        <v>0</v>
      </c>
      <c r="AV13">
        <v>0</v>
      </c>
      <c r="AW13">
        <v>0</v>
      </c>
      <c r="AX13">
        <v>3.4289999999999998</v>
      </c>
      <c r="AY13">
        <v>0</v>
      </c>
      <c r="AZ13">
        <f t="shared" si="0"/>
        <v>34.207639999999998</v>
      </c>
      <c r="BA13">
        <f t="shared" si="1"/>
        <v>2824.4193089999994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1.04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1.93</v>
      </c>
      <c r="CC13">
        <v>0.82</v>
      </c>
      <c r="CD13">
        <v>0.42</v>
      </c>
      <c r="CE13">
        <v>0.66</v>
      </c>
      <c r="CF13">
        <v>0</v>
      </c>
      <c r="CG13">
        <v>3.77</v>
      </c>
      <c r="CH13">
        <v>0</v>
      </c>
      <c r="CI13">
        <v>3.43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34.207639999999998</v>
      </c>
    </row>
    <row r="14" spans="1:114">
      <c r="A14" t="s">
        <v>56</v>
      </c>
      <c r="B14">
        <v>0</v>
      </c>
      <c r="C14">
        <v>46.58</v>
      </c>
      <c r="D14">
        <v>0</v>
      </c>
      <c r="E14">
        <v>0</v>
      </c>
      <c r="F14">
        <v>76.003200000000007</v>
      </c>
      <c r="G14">
        <v>0</v>
      </c>
      <c r="H14">
        <v>0</v>
      </c>
      <c r="I14">
        <v>98.298000000000002</v>
      </c>
      <c r="J14">
        <v>0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53.914999999999999</v>
      </c>
      <c r="AL14">
        <v>2.5564</v>
      </c>
      <c r="AM14">
        <v>0</v>
      </c>
      <c r="AN14">
        <v>0.74441999999999997</v>
      </c>
      <c r="AO14">
        <v>0</v>
      </c>
      <c r="AP14">
        <v>3.3306</v>
      </c>
      <c r="AQ14">
        <v>0</v>
      </c>
      <c r="AR14">
        <v>2.2080000000000002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3.4289999999999998</v>
      </c>
      <c r="AY14">
        <v>0</v>
      </c>
      <c r="AZ14">
        <f t="shared" si="0"/>
        <v>34.207639999999998</v>
      </c>
      <c r="BA14">
        <f t="shared" si="1"/>
        <v>2824.4193089999994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1.04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1.93</v>
      </c>
      <c r="CC14">
        <v>0.82</v>
      </c>
      <c r="CD14">
        <v>0.42</v>
      </c>
      <c r="CE14">
        <v>0.66</v>
      </c>
      <c r="CF14">
        <v>0</v>
      </c>
      <c r="CG14">
        <v>3.77</v>
      </c>
      <c r="CH14">
        <v>0</v>
      </c>
      <c r="CI14">
        <v>3.43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34.207639999999998</v>
      </c>
    </row>
    <row r="15" spans="1:114">
      <c r="A15" t="s">
        <v>57</v>
      </c>
      <c r="B15">
        <v>0</v>
      </c>
      <c r="C15">
        <v>46.58</v>
      </c>
      <c r="D15">
        <v>0</v>
      </c>
      <c r="E15">
        <v>0</v>
      </c>
      <c r="F15">
        <v>76.003200000000007</v>
      </c>
      <c r="G15">
        <v>0</v>
      </c>
      <c r="H15">
        <v>0</v>
      </c>
      <c r="I15">
        <v>98.298000000000002</v>
      </c>
      <c r="J15">
        <v>0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53.914999999999999</v>
      </c>
      <c r="AL15">
        <v>2.5564</v>
      </c>
      <c r="AM15">
        <v>0</v>
      </c>
      <c r="AN15">
        <v>0.74441999999999997</v>
      </c>
      <c r="AO15">
        <v>0</v>
      </c>
      <c r="AP15">
        <v>3.3306</v>
      </c>
      <c r="AQ15">
        <v>0</v>
      </c>
      <c r="AR15">
        <v>2.2080000000000002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3.4289999999999998</v>
      </c>
      <c r="AY15">
        <v>0</v>
      </c>
      <c r="AZ15">
        <f t="shared" si="0"/>
        <v>34.207639999999998</v>
      </c>
      <c r="BA15">
        <f t="shared" si="1"/>
        <v>2824.4193089999994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1.04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1.93</v>
      </c>
      <c r="CC15">
        <v>0.82</v>
      </c>
      <c r="CD15">
        <v>0.42</v>
      </c>
      <c r="CE15">
        <v>0.66</v>
      </c>
      <c r="CF15">
        <v>0</v>
      </c>
      <c r="CG15">
        <v>3.77</v>
      </c>
      <c r="CH15">
        <v>0</v>
      </c>
      <c r="CI15">
        <v>3.43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34.207639999999998</v>
      </c>
    </row>
    <row r="16" spans="1:114">
      <c r="A16" t="s">
        <v>58</v>
      </c>
      <c r="B16">
        <v>0</v>
      </c>
      <c r="C16">
        <v>46.58</v>
      </c>
      <c r="D16">
        <v>0</v>
      </c>
      <c r="E16">
        <v>0</v>
      </c>
      <c r="F16">
        <v>76.003200000000007</v>
      </c>
      <c r="G16">
        <v>0</v>
      </c>
      <c r="H16">
        <v>0</v>
      </c>
      <c r="I16">
        <v>98.298000000000002</v>
      </c>
      <c r="J16">
        <v>0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53.914999999999999</v>
      </c>
      <c r="AL16">
        <v>2.5564</v>
      </c>
      <c r="AM16">
        <v>0</v>
      </c>
      <c r="AN16">
        <v>0.74441999999999997</v>
      </c>
      <c r="AO16">
        <v>0</v>
      </c>
      <c r="AP16">
        <v>3.3306</v>
      </c>
      <c r="AQ16">
        <v>0</v>
      </c>
      <c r="AR16">
        <v>2.2080000000000002</v>
      </c>
      <c r="AS16">
        <v>5.3807999999999998</v>
      </c>
      <c r="AT16">
        <v>14.9968</v>
      </c>
      <c r="AU16">
        <v>0</v>
      </c>
      <c r="AV16">
        <v>0</v>
      </c>
      <c r="AW16">
        <v>0</v>
      </c>
      <c r="AX16">
        <v>3.4289999999999998</v>
      </c>
      <c r="AY16">
        <v>0</v>
      </c>
      <c r="AZ16">
        <f t="shared" si="0"/>
        <v>34.217640000000003</v>
      </c>
      <c r="BA16">
        <f t="shared" si="1"/>
        <v>2824.4293089999992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1.04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1.93</v>
      </c>
      <c r="CC16">
        <v>0.82</v>
      </c>
      <c r="CD16">
        <v>0.42</v>
      </c>
      <c r="CE16">
        <v>0.66</v>
      </c>
      <c r="CF16">
        <v>0.01</v>
      </c>
      <c r="CG16">
        <v>3.77</v>
      </c>
      <c r="CH16">
        <v>0</v>
      </c>
      <c r="CI16">
        <v>3.43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34.217640000000003</v>
      </c>
    </row>
    <row r="17" spans="1:114">
      <c r="A17" t="s">
        <v>59</v>
      </c>
      <c r="B17">
        <v>0</v>
      </c>
      <c r="C17">
        <v>46.58</v>
      </c>
      <c r="D17">
        <v>0</v>
      </c>
      <c r="E17">
        <v>0</v>
      </c>
      <c r="F17">
        <v>76.003200000000007</v>
      </c>
      <c r="G17">
        <v>0</v>
      </c>
      <c r="H17">
        <v>0</v>
      </c>
      <c r="I17">
        <v>98.298000000000002</v>
      </c>
      <c r="J17">
        <v>0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53.914999999999999</v>
      </c>
      <c r="AL17">
        <v>2.5564</v>
      </c>
      <c r="AM17">
        <v>0</v>
      </c>
      <c r="AN17">
        <v>0.74441999999999997</v>
      </c>
      <c r="AO17">
        <v>0</v>
      </c>
      <c r="AP17">
        <v>3.3306</v>
      </c>
      <c r="AQ17">
        <v>0</v>
      </c>
      <c r="AR17">
        <v>2.2080000000000002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3.4289999999999998</v>
      </c>
      <c r="AY17">
        <v>0</v>
      </c>
      <c r="AZ17">
        <f t="shared" si="0"/>
        <v>34.217640000000003</v>
      </c>
      <c r="BA17">
        <f t="shared" si="1"/>
        <v>2824.4293089999992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1.04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1.93</v>
      </c>
      <c r="CC17">
        <v>0.82</v>
      </c>
      <c r="CD17">
        <v>0.42</v>
      </c>
      <c r="CE17">
        <v>0.66</v>
      </c>
      <c r="CF17">
        <v>0.01</v>
      </c>
      <c r="CG17">
        <v>3.77</v>
      </c>
      <c r="CH17">
        <v>0</v>
      </c>
      <c r="CI17">
        <v>3.43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34.217640000000003</v>
      </c>
    </row>
    <row r="18" spans="1:114">
      <c r="A18" t="s">
        <v>60</v>
      </c>
      <c r="B18">
        <v>0</v>
      </c>
      <c r="C18">
        <v>46.58</v>
      </c>
      <c r="D18">
        <v>0</v>
      </c>
      <c r="E18">
        <v>0</v>
      </c>
      <c r="F18">
        <v>76.003200000000007</v>
      </c>
      <c r="G18">
        <v>0</v>
      </c>
      <c r="H18">
        <v>0</v>
      </c>
      <c r="I18">
        <v>98.298000000000002</v>
      </c>
      <c r="J18">
        <v>0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53.914999999999999</v>
      </c>
      <c r="AL18">
        <v>2.5564</v>
      </c>
      <c r="AM18">
        <v>0</v>
      </c>
      <c r="AN18">
        <v>0.74441999999999997</v>
      </c>
      <c r="AO18">
        <v>0</v>
      </c>
      <c r="AP18">
        <v>3.3306</v>
      </c>
      <c r="AQ18">
        <v>0</v>
      </c>
      <c r="AR18">
        <v>2.2080000000000002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3.4289999999999998</v>
      </c>
      <c r="AY18">
        <v>0</v>
      </c>
      <c r="AZ18">
        <f t="shared" si="0"/>
        <v>34.227640000000001</v>
      </c>
      <c r="BA18">
        <f t="shared" si="1"/>
        <v>2824.4393089999994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1.04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1.93</v>
      </c>
      <c r="CC18">
        <v>0.82</v>
      </c>
      <c r="CD18">
        <v>0.42</v>
      </c>
      <c r="CE18">
        <v>0.66</v>
      </c>
      <c r="CF18">
        <v>0.02</v>
      </c>
      <c r="CG18">
        <v>3.77</v>
      </c>
      <c r="CH18">
        <v>0</v>
      </c>
      <c r="CI18">
        <v>3.43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34.227640000000001</v>
      </c>
    </row>
    <row r="19" spans="1:114">
      <c r="A19" t="s">
        <v>61</v>
      </c>
      <c r="B19">
        <v>0</v>
      </c>
      <c r="C19">
        <v>46.58</v>
      </c>
      <c r="D19">
        <v>0</v>
      </c>
      <c r="E19">
        <v>0</v>
      </c>
      <c r="F19">
        <v>76.003200000000007</v>
      </c>
      <c r="G19">
        <v>0</v>
      </c>
      <c r="H19">
        <v>0</v>
      </c>
      <c r="I19">
        <v>98.298000000000002</v>
      </c>
      <c r="J19">
        <v>0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53.914999999999999</v>
      </c>
      <c r="AL19">
        <v>2.5564</v>
      </c>
      <c r="AM19">
        <v>0</v>
      </c>
      <c r="AN19">
        <v>0.74441999999999997</v>
      </c>
      <c r="AO19">
        <v>0</v>
      </c>
      <c r="AP19">
        <v>3.3306</v>
      </c>
      <c r="AQ19">
        <v>0</v>
      </c>
      <c r="AR19">
        <v>2.2080000000000002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3.4289999999999998</v>
      </c>
      <c r="AY19">
        <v>0</v>
      </c>
      <c r="AZ19">
        <f t="shared" si="0"/>
        <v>34.277639999999998</v>
      </c>
      <c r="BA19">
        <f t="shared" si="1"/>
        <v>2824.4893089999991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1.04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1.93</v>
      </c>
      <c r="CC19">
        <v>0.82</v>
      </c>
      <c r="CD19">
        <v>0.42</v>
      </c>
      <c r="CE19">
        <v>0.71</v>
      </c>
      <c r="CF19">
        <v>0.02</v>
      </c>
      <c r="CG19">
        <v>3.77</v>
      </c>
      <c r="CH19">
        <v>0</v>
      </c>
      <c r="CI19">
        <v>3.43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34.277639999999998</v>
      </c>
    </row>
    <row r="20" spans="1:114">
      <c r="A20" t="s">
        <v>62</v>
      </c>
      <c r="B20">
        <v>0</v>
      </c>
      <c r="C20">
        <v>46.58</v>
      </c>
      <c r="D20">
        <v>0</v>
      </c>
      <c r="E20">
        <v>0</v>
      </c>
      <c r="F20">
        <v>76.003200000000007</v>
      </c>
      <c r="G20">
        <v>0</v>
      </c>
      <c r="H20">
        <v>0</v>
      </c>
      <c r="I20">
        <v>98.298000000000002</v>
      </c>
      <c r="J20">
        <v>0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53.914999999999999</v>
      </c>
      <c r="AL20">
        <v>2.5564</v>
      </c>
      <c r="AM20">
        <v>0</v>
      </c>
      <c r="AN20">
        <v>0.74441999999999997</v>
      </c>
      <c r="AO20">
        <v>0</v>
      </c>
      <c r="AP20">
        <v>3.3306</v>
      </c>
      <c r="AQ20">
        <v>0</v>
      </c>
      <c r="AR20">
        <v>2.2080000000000002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3.4289999999999998</v>
      </c>
      <c r="AY20">
        <v>0</v>
      </c>
      <c r="AZ20">
        <f t="shared" si="0"/>
        <v>34.33764</v>
      </c>
      <c r="BA20">
        <f t="shared" si="1"/>
        <v>2824.5493089999995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1.04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1.93</v>
      </c>
      <c r="CC20">
        <v>0.82</v>
      </c>
      <c r="CD20">
        <v>0.42</v>
      </c>
      <c r="CE20">
        <v>0.77</v>
      </c>
      <c r="CF20">
        <v>0.02</v>
      </c>
      <c r="CG20">
        <v>3.77</v>
      </c>
      <c r="CH20">
        <v>0</v>
      </c>
      <c r="CI20">
        <v>3.43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34.33764</v>
      </c>
    </row>
    <row r="21" spans="1:114">
      <c r="A21" t="s">
        <v>63</v>
      </c>
      <c r="B21">
        <v>0</v>
      </c>
      <c r="C21">
        <v>46.58</v>
      </c>
      <c r="D21">
        <v>0</v>
      </c>
      <c r="E21">
        <v>0</v>
      </c>
      <c r="F21">
        <v>76.003200000000007</v>
      </c>
      <c r="G21">
        <v>0</v>
      </c>
      <c r="H21">
        <v>0</v>
      </c>
      <c r="I21">
        <v>98.298000000000002</v>
      </c>
      <c r="J21">
        <v>0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53.914999999999999</v>
      </c>
      <c r="AL21">
        <v>2.5564</v>
      </c>
      <c r="AM21">
        <v>0</v>
      </c>
      <c r="AN21">
        <v>0.74441999999999997</v>
      </c>
      <c r="AO21">
        <v>0</v>
      </c>
      <c r="AP21">
        <v>7.6859999999999999</v>
      </c>
      <c r="AQ21">
        <v>0</v>
      </c>
      <c r="AR21">
        <v>2.2080000000000002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3.4289999999999998</v>
      </c>
      <c r="AY21">
        <v>0</v>
      </c>
      <c r="AZ21">
        <f t="shared" si="0"/>
        <v>34.33764</v>
      </c>
      <c r="BA21">
        <f t="shared" si="1"/>
        <v>2828.9047089999999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1.04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1.93</v>
      </c>
      <c r="CC21">
        <v>0.82</v>
      </c>
      <c r="CD21">
        <v>0.42</v>
      </c>
      <c r="CE21">
        <v>0.77</v>
      </c>
      <c r="CF21">
        <v>0.02</v>
      </c>
      <c r="CG21">
        <v>3.77</v>
      </c>
      <c r="CH21">
        <v>0</v>
      </c>
      <c r="CI21">
        <v>3.43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34.33764</v>
      </c>
    </row>
    <row r="22" spans="1:114">
      <c r="A22" t="s">
        <v>64</v>
      </c>
      <c r="B22">
        <v>0</v>
      </c>
      <c r="C22">
        <v>46.58</v>
      </c>
      <c r="D22">
        <v>0</v>
      </c>
      <c r="E22">
        <v>0</v>
      </c>
      <c r="F22">
        <v>76.003200000000007</v>
      </c>
      <c r="G22">
        <v>0</v>
      </c>
      <c r="H22">
        <v>0</v>
      </c>
      <c r="I22">
        <v>98.298000000000002</v>
      </c>
      <c r="J22">
        <v>0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53.914999999999999</v>
      </c>
      <c r="AL22">
        <v>2.5564</v>
      </c>
      <c r="AM22">
        <v>0</v>
      </c>
      <c r="AN22">
        <v>0.74441999999999997</v>
      </c>
      <c r="AO22">
        <v>0</v>
      </c>
      <c r="AP22">
        <v>7.6859999999999999</v>
      </c>
      <c r="AQ22">
        <v>0</v>
      </c>
      <c r="AR22">
        <v>2.2080000000000002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3.4289999999999998</v>
      </c>
      <c r="AY22">
        <v>0</v>
      </c>
      <c r="AZ22">
        <f t="shared" si="0"/>
        <v>34.347639999999998</v>
      </c>
      <c r="BA22">
        <f t="shared" si="1"/>
        <v>2828.9147089999997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1.04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1.93</v>
      </c>
      <c r="CC22">
        <v>0.82</v>
      </c>
      <c r="CD22">
        <v>0.42</v>
      </c>
      <c r="CE22">
        <v>0.77</v>
      </c>
      <c r="CF22">
        <v>0.03</v>
      </c>
      <c r="CG22">
        <v>3.77</v>
      </c>
      <c r="CH22">
        <v>0</v>
      </c>
      <c r="CI22">
        <v>3.43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34.347639999999998</v>
      </c>
    </row>
    <row r="23" spans="1:114">
      <c r="A23" t="s">
        <v>65</v>
      </c>
      <c r="B23">
        <v>0</v>
      </c>
      <c r="C23">
        <v>46.58</v>
      </c>
      <c r="D23">
        <v>0</v>
      </c>
      <c r="E23">
        <v>0</v>
      </c>
      <c r="F23">
        <v>76.003200000000007</v>
      </c>
      <c r="G23">
        <v>0</v>
      </c>
      <c r="H23">
        <v>0</v>
      </c>
      <c r="I23">
        <v>98.298000000000002</v>
      </c>
      <c r="J23">
        <v>0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53.914999999999999</v>
      </c>
      <c r="AL23">
        <v>2.5564</v>
      </c>
      <c r="AM23">
        <v>0</v>
      </c>
      <c r="AN23">
        <v>0.74441999999999997</v>
      </c>
      <c r="AO23">
        <v>0</v>
      </c>
      <c r="AP23">
        <v>7.6859999999999999</v>
      </c>
      <c r="AQ23">
        <v>0</v>
      </c>
      <c r="AR23">
        <v>2.2080000000000002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3.4289999999999998</v>
      </c>
      <c r="AY23">
        <v>0</v>
      </c>
      <c r="AZ23">
        <f t="shared" si="0"/>
        <v>34.347639999999998</v>
      </c>
      <c r="BA23">
        <f t="shared" si="1"/>
        <v>2828.9147089999997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1.04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1.93</v>
      </c>
      <c r="CC23">
        <v>0.82</v>
      </c>
      <c r="CD23">
        <v>0.42</v>
      </c>
      <c r="CE23">
        <v>0.77</v>
      </c>
      <c r="CF23">
        <v>0.03</v>
      </c>
      <c r="CG23">
        <v>3.77</v>
      </c>
      <c r="CH23">
        <v>0</v>
      </c>
      <c r="CI23">
        <v>3.43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34.347639999999998</v>
      </c>
    </row>
    <row r="24" spans="1:114">
      <c r="A24" t="s">
        <v>66</v>
      </c>
      <c r="B24">
        <v>0</v>
      </c>
      <c r="C24">
        <v>46.58</v>
      </c>
      <c r="D24">
        <v>0</v>
      </c>
      <c r="E24">
        <v>0</v>
      </c>
      <c r="F24">
        <v>76.003200000000007</v>
      </c>
      <c r="G24">
        <v>0</v>
      </c>
      <c r="H24">
        <v>0</v>
      </c>
      <c r="I24">
        <v>98.298000000000002</v>
      </c>
      <c r="J24">
        <v>0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53.914999999999999</v>
      </c>
      <c r="AL24">
        <v>2.5564</v>
      </c>
      <c r="AM24">
        <v>0</v>
      </c>
      <c r="AN24">
        <v>0.74441999999999997</v>
      </c>
      <c r="AO24">
        <v>0</v>
      </c>
      <c r="AP24">
        <v>7.6859999999999999</v>
      </c>
      <c r="AQ24">
        <v>0</v>
      </c>
      <c r="AR24">
        <v>2.2080000000000002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3.4289999999999998</v>
      </c>
      <c r="AY24">
        <v>0</v>
      </c>
      <c r="AZ24">
        <f t="shared" si="0"/>
        <v>34.347639999999998</v>
      </c>
      <c r="BA24">
        <f t="shared" si="1"/>
        <v>2828.9147089999997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1.04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1.93</v>
      </c>
      <c r="CC24">
        <v>0.82</v>
      </c>
      <c r="CD24">
        <v>0.42</v>
      </c>
      <c r="CE24">
        <v>0.77</v>
      </c>
      <c r="CF24">
        <v>0.03</v>
      </c>
      <c r="CG24">
        <v>3.77</v>
      </c>
      <c r="CH24">
        <v>0</v>
      </c>
      <c r="CI24">
        <v>3.43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34.347639999999998</v>
      </c>
    </row>
    <row r="25" spans="1:114">
      <c r="A25" t="s">
        <v>67</v>
      </c>
      <c r="B25">
        <v>0</v>
      </c>
      <c r="C25">
        <v>46.58</v>
      </c>
      <c r="D25">
        <v>0</v>
      </c>
      <c r="E25">
        <v>0</v>
      </c>
      <c r="F25">
        <v>76.003200000000007</v>
      </c>
      <c r="G25">
        <v>0</v>
      </c>
      <c r="H25">
        <v>0</v>
      </c>
      <c r="I25">
        <v>98.298000000000002</v>
      </c>
      <c r="J25">
        <v>0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44.924799999999998</v>
      </c>
      <c r="AH25">
        <v>3.6149</v>
      </c>
      <c r="AI25">
        <v>0</v>
      </c>
      <c r="AJ25">
        <v>0</v>
      </c>
      <c r="AK25">
        <v>53.914999999999999</v>
      </c>
      <c r="AL25">
        <v>2.5564</v>
      </c>
      <c r="AM25">
        <v>0</v>
      </c>
      <c r="AN25">
        <v>0.74441999999999997</v>
      </c>
      <c r="AO25">
        <v>0</v>
      </c>
      <c r="AP25">
        <v>3.3306</v>
      </c>
      <c r="AQ25">
        <v>0</v>
      </c>
      <c r="AR25">
        <v>2.2080000000000002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3.4289999999999998</v>
      </c>
      <c r="AY25">
        <v>0</v>
      </c>
      <c r="AZ25">
        <f t="shared" si="0"/>
        <v>34.815639999999988</v>
      </c>
      <c r="BA25">
        <f t="shared" si="1"/>
        <v>2828.6422089999992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1.04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1.93</v>
      </c>
      <c r="CC25">
        <v>0.82</v>
      </c>
      <c r="CD25">
        <v>0.42</v>
      </c>
      <c r="CE25">
        <v>0.77</v>
      </c>
      <c r="CF25">
        <v>0.04</v>
      </c>
      <c r="CG25">
        <v>3.77</v>
      </c>
      <c r="CH25">
        <v>2.8000000000000001E-2</v>
      </c>
      <c r="CI25">
        <v>3.86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34.815639999999988</v>
      </c>
    </row>
    <row r="26" spans="1:114">
      <c r="A26" t="s">
        <v>68</v>
      </c>
      <c r="B26">
        <v>0</v>
      </c>
      <c r="C26">
        <v>46.58</v>
      </c>
      <c r="D26">
        <v>0</v>
      </c>
      <c r="E26">
        <v>0</v>
      </c>
      <c r="F26">
        <v>76.003200000000007</v>
      </c>
      <c r="G26">
        <v>0</v>
      </c>
      <c r="H26">
        <v>0</v>
      </c>
      <c r="I26">
        <v>98.298000000000002</v>
      </c>
      <c r="J26">
        <v>0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44.924799999999998</v>
      </c>
      <c r="AH26">
        <v>19.54</v>
      </c>
      <c r="AI26">
        <v>0</v>
      </c>
      <c r="AJ26">
        <v>0</v>
      </c>
      <c r="AK26">
        <v>53.914999999999999</v>
      </c>
      <c r="AL26">
        <v>2.5564</v>
      </c>
      <c r="AM26">
        <v>0</v>
      </c>
      <c r="AN26">
        <v>0.74441999999999997</v>
      </c>
      <c r="AO26">
        <v>0</v>
      </c>
      <c r="AP26">
        <v>3.3306</v>
      </c>
      <c r="AQ26">
        <v>0</v>
      </c>
      <c r="AR26">
        <v>2.2080000000000002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3.4289999999999998</v>
      </c>
      <c r="AY26">
        <v>0</v>
      </c>
      <c r="AZ26">
        <f t="shared" si="0"/>
        <v>34.994439999999997</v>
      </c>
      <c r="BA26">
        <f t="shared" si="1"/>
        <v>2850.0621089999991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1.04</v>
      </c>
      <c r="BQ26">
        <v>0</v>
      </c>
      <c r="BR26">
        <v>0</v>
      </c>
      <c r="BS26">
        <v>1.64</v>
      </c>
      <c r="BT26">
        <v>0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1.93</v>
      </c>
      <c r="CC26">
        <v>0.86</v>
      </c>
      <c r="CD26">
        <v>0.43</v>
      </c>
      <c r="CE26">
        <v>0.77</v>
      </c>
      <c r="CF26">
        <v>0.04</v>
      </c>
      <c r="CG26">
        <v>3.77</v>
      </c>
      <c r="CH26">
        <v>0.15679999999999999</v>
      </c>
      <c r="CI26">
        <v>3.86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34.994439999999997</v>
      </c>
    </row>
    <row r="27" spans="1:114">
      <c r="A27" t="s">
        <v>69</v>
      </c>
      <c r="B27">
        <v>0</v>
      </c>
      <c r="C27">
        <v>0</v>
      </c>
      <c r="D27">
        <v>46.58</v>
      </c>
      <c r="E27">
        <v>0</v>
      </c>
      <c r="F27">
        <v>0</v>
      </c>
      <c r="G27">
        <v>24.882000000000001</v>
      </c>
      <c r="H27">
        <v>0</v>
      </c>
      <c r="I27">
        <v>93.154499999999999</v>
      </c>
      <c r="J27">
        <v>2.8574999999999999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46.399079999999998</v>
      </c>
      <c r="X27">
        <v>98.34375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44.924799999999998</v>
      </c>
      <c r="AH27">
        <v>39.08</v>
      </c>
      <c r="AI27">
        <v>0</v>
      </c>
      <c r="AJ27">
        <v>0</v>
      </c>
      <c r="AK27">
        <v>53.914999999999999</v>
      </c>
      <c r="AL27">
        <v>2.5564</v>
      </c>
      <c r="AM27">
        <v>5.3780999999999999</v>
      </c>
      <c r="AN27">
        <v>0.74441999999999997</v>
      </c>
      <c r="AO27">
        <v>0</v>
      </c>
      <c r="AP27">
        <v>3.3306</v>
      </c>
      <c r="AQ27">
        <v>16.302</v>
      </c>
      <c r="AR27">
        <v>13.247999999999999</v>
      </c>
      <c r="AS27">
        <v>5.3807999999999998</v>
      </c>
      <c r="AT27">
        <v>14.9968</v>
      </c>
      <c r="AU27">
        <v>0</v>
      </c>
      <c r="AV27">
        <v>0</v>
      </c>
      <c r="AW27">
        <v>51.121200000000002</v>
      </c>
      <c r="AX27">
        <v>5.7149999999999999</v>
      </c>
      <c r="AY27">
        <v>0</v>
      </c>
      <c r="AZ27">
        <f t="shared" si="0"/>
        <v>35.46723999999999</v>
      </c>
      <c r="BA27">
        <f t="shared" si="1"/>
        <v>2914.4902089999996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1.04</v>
      </c>
      <c r="BQ27">
        <v>0</v>
      </c>
      <c r="BR27">
        <v>0</v>
      </c>
      <c r="BS27">
        <v>1.64</v>
      </c>
      <c r="BT27">
        <v>0.33600000000000002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1.93</v>
      </c>
      <c r="CC27">
        <v>0.86</v>
      </c>
      <c r="CD27">
        <v>0.43</v>
      </c>
      <c r="CE27">
        <v>0.77</v>
      </c>
      <c r="CF27">
        <v>0.02</v>
      </c>
      <c r="CG27">
        <v>3.77</v>
      </c>
      <c r="CH27">
        <v>0.31359999999999999</v>
      </c>
      <c r="CI27">
        <v>3.86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35.46723999999999</v>
      </c>
    </row>
    <row r="28" spans="1:114">
      <c r="A28" t="s">
        <v>70</v>
      </c>
      <c r="B28">
        <v>0</v>
      </c>
      <c r="C28">
        <v>0</v>
      </c>
      <c r="D28">
        <v>46.58</v>
      </c>
      <c r="E28">
        <v>0</v>
      </c>
      <c r="F28">
        <v>0</v>
      </c>
      <c r="G28">
        <v>24.882000000000001</v>
      </c>
      <c r="H28">
        <v>0</v>
      </c>
      <c r="I28">
        <v>93.154499999999999</v>
      </c>
      <c r="J28">
        <v>2.8574999999999999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46.399079999999998</v>
      </c>
      <c r="X28">
        <v>98.34375</v>
      </c>
      <c r="Y28">
        <v>0</v>
      </c>
      <c r="Z28">
        <v>1.1000000000000001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44.924799999999998</v>
      </c>
      <c r="AH28">
        <v>48.263800000000003</v>
      </c>
      <c r="AI28">
        <v>0</v>
      </c>
      <c r="AJ28">
        <v>0</v>
      </c>
      <c r="AK28">
        <v>53.914999999999999</v>
      </c>
      <c r="AL28">
        <v>2.5564</v>
      </c>
      <c r="AM28">
        <v>10.8941</v>
      </c>
      <c r="AN28">
        <v>0.74441999999999997</v>
      </c>
      <c r="AO28">
        <v>0</v>
      </c>
      <c r="AP28">
        <v>3.3306</v>
      </c>
      <c r="AQ28">
        <v>31.68</v>
      </c>
      <c r="AR28">
        <v>30.911999999999999</v>
      </c>
      <c r="AS28">
        <v>5.3807999999999998</v>
      </c>
      <c r="AT28">
        <v>14.9968</v>
      </c>
      <c r="AU28">
        <v>0</v>
      </c>
      <c r="AV28">
        <v>0</v>
      </c>
      <c r="AW28">
        <v>51.121200000000002</v>
      </c>
      <c r="AX28">
        <v>5.7149999999999999</v>
      </c>
      <c r="AY28">
        <v>0</v>
      </c>
      <c r="AZ28">
        <f t="shared" si="0"/>
        <v>35.876039999999989</v>
      </c>
      <c r="BA28">
        <f t="shared" si="1"/>
        <v>2963.7408089999994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1.04</v>
      </c>
      <c r="BQ28">
        <v>0</v>
      </c>
      <c r="BR28">
        <v>0</v>
      </c>
      <c r="BS28">
        <v>1.64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1.93</v>
      </c>
      <c r="CC28">
        <v>0.86</v>
      </c>
      <c r="CD28">
        <v>0.43</v>
      </c>
      <c r="CE28">
        <v>0.77</v>
      </c>
      <c r="CF28">
        <v>0.02</v>
      </c>
      <c r="CG28">
        <v>3.77</v>
      </c>
      <c r="CH28">
        <v>0.38640000000000002</v>
      </c>
      <c r="CI28">
        <v>3.86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35.876039999999989</v>
      </c>
    </row>
    <row r="29" spans="1:114">
      <c r="A29" t="s">
        <v>71</v>
      </c>
      <c r="B29">
        <v>0</v>
      </c>
      <c r="C29">
        <v>0</v>
      </c>
      <c r="D29">
        <v>46.58</v>
      </c>
      <c r="E29">
        <v>0</v>
      </c>
      <c r="F29">
        <v>0</v>
      </c>
      <c r="G29">
        <v>24.882000000000001</v>
      </c>
      <c r="H29">
        <v>0</v>
      </c>
      <c r="I29">
        <v>93.154499999999999</v>
      </c>
      <c r="J29">
        <v>2.8574999999999999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140.22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46.399079999999998</v>
      </c>
      <c r="X29">
        <v>98.34375</v>
      </c>
      <c r="Y29">
        <v>0</v>
      </c>
      <c r="Z29">
        <v>7.7</v>
      </c>
      <c r="AA29">
        <v>3.7919999999999998</v>
      </c>
      <c r="AB29">
        <v>0</v>
      </c>
      <c r="AC29">
        <v>0</v>
      </c>
      <c r="AD29">
        <v>0</v>
      </c>
      <c r="AE29">
        <v>34.022399999999998</v>
      </c>
      <c r="AF29">
        <v>9.1440000000000001</v>
      </c>
      <c r="AG29">
        <v>44.924799999999998</v>
      </c>
      <c r="AH29">
        <v>58.62</v>
      </c>
      <c r="AI29">
        <v>0</v>
      </c>
      <c r="AJ29">
        <v>0</v>
      </c>
      <c r="AK29">
        <v>53.914999999999999</v>
      </c>
      <c r="AL29">
        <v>2.5564</v>
      </c>
      <c r="AM29">
        <v>16.38252</v>
      </c>
      <c r="AN29">
        <v>0.74441999999999997</v>
      </c>
      <c r="AO29">
        <v>0</v>
      </c>
      <c r="AP29">
        <v>3.3306</v>
      </c>
      <c r="AQ29">
        <v>47.52</v>
      </c>
      <c r="AR29">
        <v>30.911999999999999</v>
      </c>
      <c r="AS29">
        <v>5.3807999999999998</v>
      </c>
      <c r="AT29">
        <v>14.9968</v>
      </c>
      <c r="AU29">
        <v>0</v>
      </c>
      <c r="AV29">
        <v>0</v>
      </c>
      <c r="AW29">
        <v>51.121200000000002</v>
      </c>
      <c r="AX29">
        <v>5.7149999999999999</v>
      </c>
      <c r="AY29">
        <v>0</v>
      </c>
      <c r="AZ29">
        <f t="shared" si="0"/>
        <v>36.370039999999989</v>
      </c>
      <c r="BA29">
        <f t="shared" si="1"/>
        <v>3022.3726289999986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1.04</v>
      </c>
      <c r="BQ29">
        <v>0</v>
      </c>
      <c r="BR29">
        <v>0</v>
      </c>
      <c r="BS29">
        <v>1.64</v>
      </c>
      <c r="BT29">
        <v>0.67200000000000004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1.93</v>
      </c>
      <c r="CC29">
        <v>0.86</v>
      </c>
      <c r="CD29">
        <v>0.43</v>
      </c>
      <c r="CE29">
        <v>0.77</v>
      </c>
      <c r="CF29">
        <v>0.02</v>
      </c>
      <c r="CG29">
        <v>3.77</v>
      </c>
      <c r="CH29">
        <v>0.47039999999999998</v>
      </c>
      <c r="CI29">
        <v>4.2699999999999996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36.370039999999989</v>
      </c>
    </row>
    <row r="30" spans="1:114">
      <c r="A30" t="s">
        <v>72</v>
      </c>
      <c r="B30">
        <v>0</v>
      </c>
      <c r="C30">
        <v>0</v>
      </c>
      <c r="D30">
        <v>46.58</v>
      </c>
      <c r="E30">
        <v>0</v>
      </c>
      <c r="F30">
        <v>0</v>
      </c>
      <c r="G30">
        <v>24.882000000000001</v>
      </c>
      <c r="H30">
        <v>0</v>
      </c>
      <c r="I30">
        <v>93.154499999999999</v>
      </c>
      <c r="J30">
        <v>2.8574999999999999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140.22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46.399079999999998</v>
      </c>
      <c r="X30">
        <v>98.34375</v>
      </c>
      <c r="Y30">
        <v>0</v>
      </c>
      <c r="Z30">
        <v>7.7</v>
      </c>
      <c r="AA30">
        <v>13.983000000000001</v>
      </c>
      <c r="AB30">
        <v>4.1639999999999997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44.924799999999998</v>
      </c>
      <c r="AH30">
        <v>87.93</v>
      </c>
      <c r="AI30">
        <v>5.2759999999999998</v>
      </c>
      <c r="AJ30">
        <v>0</v>
      </c>
      <c r="AK30">
        <v>53.914999999999999</v>
      </c>
      <c r="AL30">
        <v>2.5564</v>
      </c>
      <c r="AM30">
        <v>16.38252</v>
      </c>
      <c r="AN30">
        <v>0.74441999999999997</v>
      </c>
      <c r="AO30">
        <v>0</v>
      </c>
      <c r="AP30">
        <v>1.2809999999999999</v>
      </c>
      <c r="AQ30">
        <v>65.207999999999998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51.121200000000002</v>
      </c>
      <c r="AX30">
        <v>5.7149999999999999</v>
      </c>
      <c r="AY30">
        <v>0</v>
      </c>
      <c r="AZ30">
        <f t="shared" si="0"/>
        <v>37.256439999999998</v>
      </c>
      <c r="BA30">
        <f t="shared" si="1"/>
        <v>3106.5700489999999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1.04</v>
      </c>
      <c r="BQ30">
        <v>0</v>
      </c>
      <c r="BR30">
        <v>0.13800000000000001</v>
      </c>
      <c r="BS30">
        <v>1.64</v>
      </c>
      <c r="BT30">
        <v>1.008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1.93</v>
      </c>
      <c r="CC30">
        <v>0.85</v>
      </c>
      <c r="CD30">
        <v>0.42</v>
      </c>
      <c r="CE30">
        <v>0.77</v>
      </c>
      <c r="CF30">
        <v>0.02</v>
      </c>
      <c r="CG30">
        <v>3.77</v>
      </c>
      <c r="CH30">
        <v>0.70279999999999998</v>
      </c>
      <c r="CI30">
        <v>4.47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37.256439999999998</v>
      </c>
    </row>
    <row r="31" spans="1:114">
      <c r="A31" t="s">
        <v>73</v>
      </c>
      <c r="B31">
        <v>0</v>
      </c>
      <c r="C31">
        <v>0</v>
      </c>
      <c r="D31">
        <v>46.58</v>
      </c>
      <c r="E31">
        <v>0</v>
      </c>
      <c r="F31">
        <v>0</v>
      </c>
      <c r="G31">
        <v>24.882000000000001</v>
      </c>
      <c r="H31">
        <v>0</v>
      </c>
      <c r="I31">
        <v>93.154499999999999</v>
      </c>
      <c r="J31">
        <v>2.8574999999999999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140.22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46.399079999999998</v>
      </c>
      <c r="X31">
        <v>98.34375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53.914999999999999</v>
      </c>
      <c r="AL31">
        <v>12.782</v>
      </c>
      <c r="AM31">
        <v>16.38252</v>
      </c>
      <c r="AN31">
        <v>0.74441999999999997</v>
      </c>
      <c r="AO31">
        <v>0</v>
      </c>
      <c r="AP31">
        <v>1.2809999999999999</v>
      </c>
      <c r="AQ31">
        <v>65.207999999999998</v>
      </c>
      <c r="AR31">
        <v>4.4160000000000004</v>
      </c>
      <c r="AS31">
        <v>5.3807999999999998</v>
      </c>
      <c r="AT31">
        <v>14.9968</v>
      </c>
      <c r="AU31">
        <v>0</v>
      </c>
      <c r="AV31">
        <v>0</v>
      </c>
      <c r="AW31">
        <v>51.121200000000002</v>
      </c>
      <c r="AX31">
        <v>5.7149999999999999</v>
      </c>
      <c r="AY31">
        <v>0</v>
      </c>
      <c r="AZ31">
        <f t="shared" si="0"/>
        <v>38.897496000000004</v>
      </c>
      <c r="BA31">
        <f t="shared" si="1"/>
        <v>3215.5574640000009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1.04</v>
      </c>
      <c r="BQ31">
        <v>0</v>
      </c>
      <c r="BR31">
        <v>0.99985599999999997</v>
      </c>
      <c r="BS31">
        <v>1.64</v>
      </c>
      <c r="BT31">
        <v>1.3440000000000001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1.93</v>
      </c>
      <c r="CC31">
        <v>0.82</v>
      </c>
      <c r="CD31">
        <v>0.41</v>
      </c>
      <c r="CE31">
        <v>0.77</v>
      </c>
      <c r="CF31">
        <v>0.03</v>
      </c>
      <c r="CG31">
        <v>3.77</v>
      </c>
      <c r="CH31">
        <v>0.96599999999999997</v>
      </c>
      <c r="CI31">
        <v>4.68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38.897496000000004</v>
      </c>
    </row>
    <row r="32" spans="1:114">
      <c r="A32" t="s">
        <v>74</v>
      </c>
      <c r="B32">
        <v>0</v>
      </c>
      <c r="C32">
        <v>0</v>
      </c>
      <c r="D32">
        <v>46.58</v>
      </c>
      <c r="E32">
        <v>0</v>
      </c>
      <c r="F32">
        <v>0</v>
      </c>
      <c r="G32">
        <v>24.882000000000001</v>
      </c>
      <c r="H32">
        <v>0</v>
      </c>
      <c r="I32">
        <v>93.154499999999999</v>
      </c>
      <c r="J32">
        <v>2.8574999999999999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140.22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46.399079999999998</v>
      </c>
      <c r="X32">
        <v>98.34375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53.914999999999999</v>
      </c>
      <c r="AL32">
        <v>53.451999999999998</v>
      </c>
      <c r="AM32">
        <v>10.8941</v>
      </c>
      <c r="AN32">
        <v>0.74441999999999997</v>
      </c>
      <c r="AO32">
        <v>0</v>
      </c>
      <c r="AP32">
        <v>1.2809999999999999</v>
      </c>
      <c r="AQ32">
        <v>65.207999999999998</v>
      </c>
      <c r="AR32">
        <v>4.4160000000000004</v>
      </c>
      <c r="AS32">
        <v>5.3807999999999998</v>
      </c>
      <c r="AT32">
        <v>14.9968</v>
      </c>
      <c r="AU32">
        <v>0</v>
      </c>
      <c r="AV32">
        <v>0</v>
      </c>
      <c r="AW32">
        <v>51.121200000000002</v>
      </c>
      <c r="AX32">
        <v>5.7149999999999999</v>
      </c>
      <c r="AY32">
        <v>0</v>
      </c>
      <c r="AZ32">
        <f t="shared" si="0"/>
        <v>39.250295999999992</v>
      </c>
      <c r="BA32">
        <f t="shared" si="1"/>
        <v>3288.2977790000009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1.04</v>
      </c>
      <c r="BQ32">
        <v>0</v>
      </c>
      <c r="BR32">
        <v>0.99985599999999997</v>
      </c>
      <c r="BS32">
        <v>1.64</v>
      </c>
      <c r="BT32">
        <v>1.4867999999999999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1.93</v>
      </c>
      <c r="CC32">
        <v>0.82</v>
      </c>
      <c r="CD32">
        <v>0.41</v>
      </c>
      <c r="CE32">
        <v>0.77</v>
      </c>
      <c r="CF32">
        <v>0.04</v>
      </c>
      <c r="CG32">
        <v>3.77</v>
      </c>
      <c r="CH32">
        <v>0.96599999999999997</v>
      </c>
      <c r="CI32">
        <v>4.88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39.250295999999992</v>
      </c>
    </row>
    <row r="33" spans="1:114">
      <c r="A33" t="s">
        <v>75</v>
      </c>
      <c r="B33">
        <v>0</v>
      </c>
      <c r="C33">
        <v>0</v>
      </c>
      <c r="D33">
        <v>46.58</v>
      </c>
      <c r="E33">
        <v>0</v>
      </c>
      <c r="F33">
        <v>0</v>
      </c>
      <c r="G33">
        <v>24.882000000000001</v>
      </c>
      <c r="H33">
        <v>0</v>
      </c>
      <c r="I33">
        <v>93.154499999999999</v>
      </c>
      <c r="J33">
        <v>2.8574999999999999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141.16999999999999</v>
      </c>
      <c r="Q33">
        <v>21.938279999999999</v>
      </c>
      <c r="R33">
        <v>37.323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46.399079999999998</v>
      </c>
      <c r="X33">
        <v>98.34375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24.606000000000002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53.914999999999999</v>
      </c>
      <c r="AL33">
        <v>53.451999999999998</v>
      </c>
      <c r="AM33">
        <v>5.4608400000000001</v>
      </c>
      <c r="AN33">
        <v>0.74441999999999997</v>
      </c>
      <c r="AO33">
        <v>0</v>
      </c>
      <c r="AP33">
        <v>1.2809999999999999</v>
      </c>
      <c r="AQ33">
        <v>65.207999999999998</v>
      </c>
      <c r="AR33">
        <v>4.4160000000000004</v>
      </c>
      <c r="AS33">
        <v>5.3807999999999998</v>
      </c>
      <c r="AT33">
        <v>14.9968</v>
      </c>
      <c r="AU33">
        <v>0</v>
      </c>
      <c r="AV33">
        <v>0</v>
      </c>
      <c r="AW33">
        <v>51.121200000000002</v>
      </c>
      <c r="AX33">
        <v>5.7149999999999999</v>
      </c>
      <c r="AY33">
        <v>0</v>
      </c>
      <c r="AZ33">
        <f t="shared" si="0"/>
        <v>39.636696000000001</v>
      </c>
      <c r="BA33">
        <f t="shared" si="1"/>
        <v>3298.2152350000015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1.04</v>
      </c>
      <c r="BQ33">
        <v>0</v>
      </c>
      <c r="BR33">
        <v>0.99985599999999997</v>
      </c>
      <c r="BS33">
        <v>1.64</v>
      </c>
      <c r="BT33">
        <v>1.6632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1.93</v>
      </c>
      <c r="CC33">
        <v>0.82</v>
      </c>
      <c r="CD33">
        <v>0.41</v>
      </c>
      <c r="CE33">
        <v>0.77</v>
      </c>
      <c r="CF33">
        <v>0.04</v>
      </c>
      <c r="CG33">
        <v>3.77</v>
      </c>
      <c r="CH33">
        <v>0.96599999999999997</v>
      </c>
      <c r="CI33">
        <v>5.09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39.636696000000001</v>
      </c>
    </row>
    <row r="34" spans="1:114">
      <c r="A34" t="s">
        <v>76</v>
      </c>
      <c r="B34">
        <v>0</v>
      </c>
      <c r="C34">
        <v>0</v>
      </c>
      <c r="D34">
        <v>46.58</v>
      </c>
      <c r="E34">
        <v>0</v>
      </c>
      <c r="F34">
        <v>0</v>
      </c>
      <c r="G34">
        <v>24.882000000000001</v>
      </c>
      <c r="H34">
        <v>0</v>
      </c>
      <c r="I34">
        <v>93.154499999999999</v>
      </c>
      <c r="J34">
        <v>2.8574999999999999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141.16999999999999</v>
      </c>
      <c r="Q34">
        <v>21.938279999999999</v>
      </c>
      <c r="R34">
        <v>37.323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17.146999999999998</v>
      </c>
      <c r="AJ34">
        <v>0</v>
      </c>
      <c r="AK34">
        <v>53.914999999999999</v>
      </c>
      <c r="AL34">
        <v>53.451999999999998</v>
      </c>
      <c r="AM34">
        <v>0</v>
      </c>
      <c r="AN34">
        <v>0.74441999999999997</v>
      </c>
      <c r="AO34">
        <v>0</v>
      </c>
      <c r="AP34">
        <v>1.2809999999999999</v>
      </c>
      <c r="AQ34">
        <v>65.207999999999998</v>
      </c>
      <c r="AR34">
        <v>13.247999999999999</v>
      </c>
      <c r="AS34">
        <v>8.0711999999999993</v>
      </c>
      <c r="AT34">
        <v>14.9968</v>
      </c>
      <c r="AU34">
        <v>0</v>
      </c>
      <c r="AV34">
        <v>0</v>
      </c>
      <c r="AW34">
        <v>51.121200000000002</v>
      </c>
      <c r="AX34">
        <v>5.7149999999999999</v>
      </c>
      <c r="AY34">
        <v>0</v>
      </c>
      <c r="AZ34">
        <f t="shared" si="0"/>
        <v>39.470895999999996</v>
      </c>
      <c r="BA34">
        <f t="shared" si="1"/>
        <v>3303.3556950000002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1.04</v>
      </c>
      <c r="BQ34">
        <v>0</v>
      </c>
      <c r="BR34">
        <v>0.99985599999999997</v>
      </c>
      <c r="BS34">
        <v>1.64</v>
      </c>
      <c r="BT34">
        <v>1.2474000000000001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1.93</v>
      </c>
      <c r="CC34">
        <v>0.82</v>
      </c>
      <c r="CD34">
        <v>0.41</v>
      </c>
      <c r="CE34">
        <v>0.77</v>
      </c>
      <c r="CF34">
        <v>0.04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39.470895999999996</v>
      </c>
    </row>
    <row r="35" spans="1:114">
      <c r="A35" t="s">
        <v>77</v>
      </c>
      <c r="B35">
        <v>0</v>
      </c>
      <c r="C35">
        <v>15.343999999999999</v>
      </c>
      <c r="D35">
        <v>30.687999999999999</v>
      </c>
      <c r="E35">
        <v>0</v>
      </c>
      <c r="F35">
        <v>0</v>
      </c>
      <c r="G35">
        <v>24.882000000000001</v>
      </c>
      <c r="H35">
        <v>0</v>
      </c>
      <c r="I35">
        <v>86.296499999999995</v>
      </c>
      <c r="J35">
        <v>4.5720000000000001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141.16999999999999</v>
      </c>
      <c r="Q35">
        <v>21.938279999999999</v>
      </c>
      <c r="R35">
        <v>37.323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46.399079999999998</v>
      </c>
      <c r="X35">
        <v>98.34375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17.146999999999998</v>
      </c>
      <c r="AJ35">
        <v>0</v>
      </c>
      <c r="AK35">
        <v>53.914999999999999</v>
      </c>
      <c r="AL35">
        <v>53.451999999999998</v>
      </c>
      <c r="AM35">
        <v>0</v>
      </c>
      <c r="AN35">
        <v>0.74441999999999997</v>
      </c>
      <c r="AO35">
        <v>0</v>
      </c>
      <c r="AP35">
        <v>1.2809999999999999</v>
      </c>
      <c r="AQ35">
        <v>65.207999999999998</v>
      </c>
      <c r="AR35">
        <v>30.911999999999999</v>
      </c>
      <c r="AS35">
        <v>16.680479999999999</v>
      </c>
      <c r="AT35">
        <v>14.9968</v>
      </c>
      <c r="AU35">
        <v>0</v>
      </c>
      <c r="AV35">
        <v>0</v>
      </c>
      <c r="AW35">
        <v>51.121200000000002</v>
      </c>
      <c r="AX35">
        <v>9.1440000000000001</v>
      </c>
      <c r="AY35">
        <v>0</v>
      </c>
      <c r="AZ35">
        <f t="shared" si="0"/>
        <v>38.962695999999994</v>
      </c>
      <c r="BA35">
        <f t="shared" si="1"/>
        <v>3316.8202799999995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1.04</v>
      </c>
      <c r="BQ35">
        <v>0</v>
      </c>
      <c r="BR35">
        <v>0.99985599999999997</v>
      </c>
      <c r="BS35">
        <v>1.64</v>
      </c>
      <c r="BT35">
        <v>0.73919999999999997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1.93</v>
      </c>
      <c r="CC35">
        <v>0.82</v>
      </c>
      <c r="CD35">
        <v>0.41</v>
      </c>
      <c r="CE35">
        <v>0.77</v>
      </c>
      <c r="CF35">
        <v>0.04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38.962695999999994</v>
      </c>
    </row>
    <row r="36" spans="1:114">
      <c r="A36" t="s">
        <v>78</v>
      </c>
      <c r="B36">
        <v>0</v>
      </c>
      <c r="C36">
        <v>15.343999999999999</v>
      </c>
      <c r="D36">
        <v>30.687999999999999</v>
      </c>
      <c r="E36">
        <v>0</v>
      </c>
      <c r="F36">
        <v>0</v>
      </c>
      <c r="G36">
        <v>24.882000000000001</v>
      </c>
      <c r="H36">
        <v>0</v>
      </c>
      <c r="I36">
        <v>69.151499999999999</v>
      </c>
      <c r="J36">
        <v>4.5720000000000001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141.16999999999999</v>
      </c>
      <c r="Q36">
        <v>21.938279999999999</v>
      </c>
      <c r="R36">
        <v>37.323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46.399079999999998</v>
      </c>
      <c r="X36">
        <v>98.34375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44.924799999999998</v>
      </c>
      <c r="AH36">
        <v>120.65949999999999</v>
      </c>
      <c r="AI36">
        <v>17.146999999999998</v>
      </c>
      <c r="AJ36">
        <v>0</v>
      </c>
      <c r="AK36">
        <v>53.914999999999999</v>
      </c>
      <c r="AL36">
        <v>12.782</v>
      </c>
      <c r="AM36">
        <v>0</v>
      </c>
      <c r="AN36">
        <v>0.74441999999999997</v>
      </c>
      <c r="AO36">
        <v>0</v>
      </c>
      <c r="AP36">
        <v>5.6364000000000001</v>
      </c>
      <c r="AQ36">
        <v>65.207999999999998</v>
      </c>
      <c r="AR36">
        <v>30.911999999999999</v>
      </c>
      <c r="AS36">
        <v>16.680479999999999</v>
      </c>
      <c r="AT36">
        <v>14.9968</v>
      </c>
      <c r="AU36">
        <v>0</v>
      </c>
      <c r="AV36">
        <v>0</v>
      </c>
      <c r="AW36">
        <v>51.121200000000002</v>
      </c>
      <c r="AX36">
        <v>26.289000000000001</v>
      </c>
      <c r="AY36">
        <v>0</v>
      </c>
      <c r="AZ36">
        <f t="shared" si="0"/>
        <v>38.559495999999996</v>
      </c>
      <c r="BA36">
        <f t="shared" si="1"/>
        <v>3277.4417600000002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1.04</v>
      </c>
      <c r="BQ36">
        <v>0</v>
      </c>
      <c r="BR36">
        <v>0.99985599999999997</v>
      </c>
      <c r="BS36">
        <v>1.64</v>
      </c>
      <c r="BT36">
        <v>0.33600000000000002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1.93</v>
      </c>
      <c r="CC36">
        <v>0.82</v>
      </c>
      <c r="CD36">
        <v>0.41</v>
      </c>
      <c r="CE36">
        <v>0.77</v>
      </c>
      <c r="CF36">
        <v>0.04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38.559495999999996</v>
      </c>
    </row>
    <row r="37" spans="1:114">
      <c r="A37" t="s">
        <v>79</v>
      </c>
      <c r="B37">
        <v>0</v>
      </c>
      <c r="C37">
        <v>15.343999999999999</v>
      </c>
      <c r="D37">
        <v>30.687999999999999</v>
      </c>
      <c r="E37">
        <v>0</v>
      </c>
      <c r="F37">
        <v>0</v>
      </c>
      <c r="G37">
        <v>24.882000000000001</v>
      </c>
      <c r="H37">
        <v>0</v>
      </c>
      <c r="I37">
        <v>69.151499999999999</v>
      </c>
      <c r="J37">
        <v>4.5720000000000001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141.16999999999999</v>
      </c>
      <c r="Q37">
        <v>21.938279999999999</v>
      </c>
      <c r="R37">
        <v>37.323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46.399079999999998</v>
      </c>
      <c r="X37">
        <v>98.34375</v>
      </c>
      <c r="Y37">
        <v>0</v>
      </c>
      <c r="Z37">
        <v>7.15</v>
      </c>
      <c r="AA37">
        <v>13.983000000000001</v>
      </c>
      <c r="AB37">
        <v>16.655999999999999</v>
      </c>
      <c r="AC37">
        <v>13.72176</v>
      </c>
      <c r="AD37">
        <v>28.296900000000001</v>
      </c>
      <c r="AE37">
        <v>34.022399999999998</v>
      </c>
      <c r="AF37">
        <v>18.288</v>
      </c>
      <c r="AG37">
        <v>44.924799999999998</v>
      </c>
      <c r="AH37">
        <v>93.792000000000002</v>
      </c>
      <c r="AI37">
        <v>3.2974999999999999</v>
      </c>
      <c r="AJ37">
        <v>0</v>
      </c>
      <c r="AK37">
        <v>53.914999999999999</v>
      </c>
      <c r="AL37">
        <v>2.5564</v>
      </c>
      <c r="AM37">
        <v>0</v>
      </c>
      <c r="AN37">
        <v>0.74441999999999997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16.680479999999999</v>
      </c>
      <c r="AT37">
        <v>14.9968</v>
      </c>
      <c r="AU37">
        <v>0</v>
      </c>
      <c r="AV37">
        <v>0</v>
      </c>
      <c r="AW37">
        <v>51.121200000000002</v>
      </c>
      <c r="AX37">
        <v>26.289000000000001</v>
      </c>
      <c r="AY37">
        <v>0</v>
      </c>
      <c r="AZ37">
        <f t="shared" si="0"/>
        <v>37.03103999999999</v>
      </c>
      <c r="BA37">
        <f t="shared" si="1"/>
        <v>3119.437445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1.04</v>
      </c>
      <c r="BQ37">
        <v>0</v>
      </c>
      <c r="BR37">
        <v>2.3E-2</v>
      </c>
      <c r="BS37">
        <v>1.64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1.93</v>
      </c>
      <c r="CC37">
        <v>0.82</v>
      </c>
      <c r="CD37">
        <v>0.41</v>
      </c>
      <c r="CE37">
        <v>0.77</v>
      </c>
      <c r="CF37">
        <v>0.04</v>
      </c>
      <c r="CG37">
        <v>3.77</v>
      </c>
      <c r="CH37">
        <v>0.75039999999999996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37.03103999999999</v>
      </c>
    </row>
    <row r="38" spans="1:114">
      <c r="A38" t="s">
        <v>80</v>
      </c>
      <c r="B38">
        <v>0</v>
      </c>
      <c r="C38">
        <v>15.343999999999999</v>
      </c>
      <c r="D38">
        <v>30.687999999999999</v>
      </c>
      <c r="E38">
        <v>0</v>
      </c>
      <c r="F38">
        <v>0</v>
      </c>
      <c r="G38">
        <v>24.882000000000001</v>
      </c>
      <c r="H38">
        <v>0</v>
      </c>
      <c r="I38">
        <v>69.151499999999999</v>
      </c>
      <c r="J38">
        <v>4.5720000000000001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141.16999999999999</v>
      </c>
      <c r="Q38">
        <v>21.938279999999999</v>
      </c>
      <c r="R38">
        <v>37.323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46.399079999999998</v>
      </c>
      <c r="X38">
        <v>98.34375</v>
      </c>
      <c r="Y38">
        <v>0</v>
      </c>
      <c r="Z38">
        <v>6.5537999999999998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44.924799999999998</v>
      </c>
      <c r="AH38">
        <v>93.792000000000002</v>
      </c>
      <c r="AI38">
        <v>0</v>
      </c>
      <c r="AJ38">
        <v>0</v>
      </c>
      <c r="AK38">
        <v>53.914999999999999</v>
      </c>
      <c r="AL38">
        <v>2.5564</v>
      </c>
      <c r="AM38">
        <v>0</v>
      </c>
      <c r="AN38">
        <v>0.74441999999999997</v>
      </c>
      <c r="AO38">
        <v>0</v>
      </c>
      <c r="AP38">
        <v>5.6364000000000001</v>
      </c>
      <c r="AQ38">
        <v>65.207999999999998</v>
      </c>
      <c r="AR38">
        <v>3.3119999999999998</v>
      </c>
      <c r="AS38">
        <v>16.680479999999999</v>
      </c>
      <c r="AT38">
        <v>14.9968</v>
      </c>
      <c r="AU38">
        <v>0</v>
      </c>
      <c r="AV38">
        <v>0</v>
      </c>
      <c r="AW38">
        <v>51.121200000000002</v>
      </c>
      <c r="AX38">
        <v>26.289000000000001</v>
      </c>
      <c r="AY38">
        <v>0</v>
      </c>
      <c r="AZ38">
        <f t="shared" si="0"/>
        <v>37.008039999999994</v>
      </c>
      <c r="BA38">
        <f t="shared" si="1"/>
        <v>3083.9634249999999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1.04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1.93</v>
      </c>
      <c r="CC38">
        <v>0.82</v>
      </c>
      <c r="CD38">
        <v>0.41</v>
      </c>
      <c r="CE38">
        <v>0.77</v>
      </c>
      <c r="CF38">
        <v>0.04</v>
      </c>
      <c r="CG38">
        <v>3.77</v>
      </c>
      <c r="CH38">
        <v>0.75039999999999996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37.008039999999994</v>
      </c>
    </row>
    <row r="39" spans="1:114">
      <c r="A39" t="s">
        <v>81</v>
      </c>
      <c r="B39">
        <v>0</v>
      </c>
      <c r="C39">
        <v>21.92</v>
      </c>
      <c r="D39">
        <v>24.111999999999998</v>
      </c>
      <c r="E39">
        <v>0</v>
      </c>
      <c r="F39">
        <v>73.741200000000006</v>
      </c>
      <c r="G39">
        <v>0</v>
      </c>
      <c r="H39">
        <v>0</v>
      </c>
      <c r="I39">
        <v>69.151499999999999</v>
      </c>
      <c r="J39">
        <v>4.5720000000000001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141.16999999999999</v>
      </c>
      <c r="Q39">
        <v>21.938279999999999</v>
      </c>
      <c r="R39">
        <v>37.323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46.399079999999998</v>
      </c>
      <c r="X39">
        <v>98.34375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44.924799999999998</v>
      </c>
      <c r="AH39">
        <v>72.395700000000005</v>
      </c>
      <c r="AI39">
        <v>0</v>
      </c>
      <c r="AJ39">
        <v>0</v>
      </c>
      <c r="AK39">
        <v>53.914999999999999</v>
      </c>
      <c r="AL39">
        <v>2.5564</v>
      </c>
      <c r="AM39">
        <v>0</v>
      </c>
      <c r="AN39">
        <v>0.74441999999999997</v>
      </c>
      <c r="AO39">
        <v>0</v>
      </c>
      <c r="AP39">
        <v>5.6364000000000001</v>
      </c>
      <c r="AQ39">
        <v>65.207999999999998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26.289000000000001</v>
      </c>
      <c r="AY39">
        <v>0</v>
      </c>
      <c r="AZ39">
        <f t="shared" si="0"/>
        <v>36.837239999999994</v>
      </c>
      <c r="BA39">
        <f t="shared" si="1"/>
        <v>3004.1339049999997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1.04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1.93</v>
      </c>
      <c r="CC39">
        <v>0.82</v>
      </c>
      <c r="CD39">
        <v>0.41</v>
      </c>
      <c r="CE39">
        <v>0.77</v>
      </c>
      <c r="CF39">
        <v>0.04</v>
      </c>
      <c r="CG39">
        <v>3.77</v>
      </c>
      <c r="CH39">
        <v>0.5796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36.837239999999994</v>
      </c>
    </row>
    <row r="40" spans="1:114">
      <c r="A40" t="s">
        <v>82</v>
      </c>
      <c r="B40">
        <v>0</v>
      </c>
      <c r="C40">
        <v>24.111999999999998</v>
      </c>
      <c r="D40">
        <v>19.728000000000002</v>
      </c>
      <c r="E40">
        <v>0</v>
      </c>
      <c r="F40">
        <v>73.741200000000006</v>
      </c>
      <c r="G40">
        <v>0</v>
      </c>
      <c r="H40">
        <v>0</v>
      </c>
      <c r="I40">
        <v>69.151499999999999</v>
      </c>
      <c r="J40">
        <v>4.5720000000000001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141.16999999999999</v>
      </c>
      <c r="Q40">
        <v>21.938279999999999</v>
      </c>
      <c r="R40">
        <v>37.323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8.8855000000000004</v>
      </c>
      <c r="AE40">
        <v>17.011199999999999</v>
      </c>
      <c r="AF40">
        <v>18.288</v>
      </c>
      <c r="AG40">
        <v>44.924799999999998</v>
      </c>
      <c r="AH40">
        <v>45.918999999999997</v>
      </c>
      <c r="AI40">
        <v>0</v>
      </c>
      <c r="AJ40">
        <v>0</v>
      </c>
      <c r="AK40">
        <v>53.914999999999999</v>
      </c>
      <c r="AL40">
        <v>2.5564</v>
      </c>
      <c r="AM40">
        <v>0</v>
      </c>
      <c r="AN40">
        <v>0.74441999999999997</v>
      </c>
      <c r="AO40">
        <v>0</v>
      </c>
      <c r="AP40">
        <v>1.1529</v>
      </c>
      <c r="AQ40">
        <v>65.207999999999998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26.289000000000001</v>
      </c>
      <c r="AY40">
        <v>0</v>
      </c>
      <c r="AZ40">
        <f t="shared" si="0"/>
        <v>36.624439999999993</v>
      </c>
      <c r="BA40">
        <f t="shared" si="1"/>
        <v>2959.689805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1.04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1.93</v>
      </c>
      <c r="CC40">
        <v>0.82</v>
      </c>
      <c r="CD40">
        <v>0.41</v>
      </c>
      <c r="CE40">
        <v>0.77</v>
      </c>
      <c r="CF40">
        <v>0.04</v>
      </c>
      <c r="CG40">
        <v>3.77</v>
      </c>
      <c r="CH40">
        <v>0.36680000000000001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36.624439999999993</v>
      </c>
    </row>
    <row r="41" spans="1:114">
      <c r="A41" t="s">
        <v>83</v>
      </c>
      <c r="B41">
        <v>0</v>
      </c>
      <c r="C41">
        <v>28.495999999999999</v>
      </c>
      <c r="D41">
        <v>17.536000000000001</v>
      </c>
      <c r="E41">
        <v>0</v>
      </c>
      <c r="F41">
        <v>73.741200000000006</v>
      </c>
      <c r="G41">
        <v>0</v>
      </c>
      <c r="H41">
        <v>0</v>
      </c>
      <c r="I41">
        <v>69.151499999999999</v>
      </c>
      <c r="J41">
        <v>4.5720000000000001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141.16999999999999</v>
      </c>
      <c r="Q41">
        <v>21.938279999999999</v>
      </c>
      <c r="R41">
        <v>37.323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8.8855000000000004</v>
      </c>
      <c r="AE41">
        <v>7.7081999999999997</v>
      </c>
      <c r="AF41">
        <v>18.288</v>
      </c>
      <c r="AG41">
        <v>44.924799999999998</v>
      </c>
      <c r="AH41">
        <v>45.918999999999997</v>
      </c>
      <c r="AI41">
        <v>0</v>
      </c>
      <c r="AJ41">
        <v>0</v>
      </c>
      <c r="AK41">
        <v>53.914999999999999</v>
      </c>
      <c r="AL41">
        <v>2.5564</v>
      </c>
      <c r="AM41">
        <v>0</v>
      </c>
      <c r="AN41">
        <v>0.74441999999999997</v>
      </c>
      <c r="AO41">
        <v>0</v>
      </c>
      <c r="AP41">
        <v>1.1529</v>
      </c>
      <c r="AQ41">
        <v>65.207999999999998</v>
      </c>
      <c r="AR41">
        <v>3.3119999999999998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26.289000000000001</v>
      </c>
      <c r="AY41">
        <v>0</v>
      </c>
      <c r="AZ41">
        <f t="shared" si="0"/>
        <v>36.654439999999994</v>
      </c>
      <c r="BA41">
        <f t="shared" si="1"/>
        <v>2952.6088049999998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1.04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1.93</v>
      </c>
      <c r="CC41">
        <v>0.84</v>
      </c>
      <c r="CD41">
        <v>0.42</v>
      </c>
      <c r="CE41">
        <v>0.77</v>
      </c>
      <c r="CF41">
        <v>0.04</v>
      </c>
      <c r="CG41">
        <v>3.77</v>
      </c>
      <c r="CH41">
        <v>0.36680000000000001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36.654439999999994</v>
      </c>
    </row>
    <row r="42" spans="1:114">
      <c r="A42" t="s">
        <v>84</v>
      </c>
      <c r="B42">
        <v>0</v>
      </c>
      <c r="C42">
        <v>30.687999999999999</v>
      </c>
      <c r="D42">
        <v>15.343999999999999</v>
      </c>
      <c r="E42">
        <v>0</v>
      </c>
      <c r="F42">
        <v>73.741200000000006</v>
      </c>
      <c r="G42">
        <v>0</v>
      </c>
      <c r="H42">
        <v>0</v>
      </c>
      <c r="I42">
        <v>69.151499999999999</v>
      </c>
      <c r="J42">
        <v>4.5720000000000001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141.16999999999999</v>
      </c>
      <c r="Q42">
        <v>21.938279999999999</v>
      </c>
      <c r="R42">
        <v>37.323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18.288</v>
      </c>
      <c r="AG42">
        <v>44.924799999999998</v>
      </c>
      <c r="AH42">
        <v>13.678000000000001</v>
      </c>
      <c r="AI42">
        <v>0</v>
      </c>
      <c r="AJ42">
        <v>0</v>
      </c>
      <c r="AK42">
        <v>53.914999999999999</v>
      </c>
      <c r="AL42">
        <v>2.5564</v>
      </c>
      <c r="AM42">
        <v>0</v>
      </c>
      <c r="AN42">
        <v>0.74441999999999997</v>
      </c>
      <c r="AO42">
        <v>0</v>
      </c>
      <c r="AP42">
        <v>1.1529</v>
      </c>
      <c r="AQ42">
        <v>65.207999999999998</v>
      </c>
      <c r="AR42">
        <v>13.247999999999999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26.289000000000001</v>
      </c>
      <c r="AY42">
        <v>0</v>
      </c>
      <c r="AZ42">
        <f t="shared" si="0"/>
        <v>36.426839999999999</v>
      </c>
      <c r="BA42">
        <f t="shared" si="1"/>
        <v>2913.4825050000004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1.04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1.93</v>
      </c>
      <c r="CC42">
        <v>0.86</v>
      </c>
      <c r="CD42">
        <v>0.43</v>
      </c>
      <c r="CE42">
        <v>0.77</v>
      </c>
      <c r="CF42">
        <v>0.04</v>
      </c>
      <c r="CG42">
        <v>3.77</v>
      </c>
      <c r="CH42">
        <v>0.10920000000000001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36.426839999999999</v>
      </c>
    </row>
    <row r="43" spans="1:114">
      <c r="A43" t="s">
        <v>85</v>
      </c>
      <c r="B43">
        <v>0</v>
      </c>
      <c r="C43">
        <v>46.031999999999996</v>
      </c>
      <c r="D43">
        <v>0</v>
      </c>
      <c r="E43">
        <v>0</v>
      </c>
      <c r="F43">
        <v>73.741200000000006</v>
      </c>
      <c r="G43">
        <v>0</v>
      </c>
      <c r="H43">
        <v>0</v>
      </c>
      <c r="I43">
        <v>85.153499999999994</v>
      </c>
      <c r="J43">
        <v>0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141.16999999999999</v>
      </c>
      <c r="Q43">
        <v>21.938279999999999</v>
      </c>
      <c r="R43">
        <v>37.323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53.914999999999999</v>
      </c>
      <c r="AL43">
        <v>2.5564</v>
      </c>
      <c r="AM43">
        <v>0</v>
      </c>
      <c r="AN43">
        <v>0.74441999999999997</v>
      </c>
      <c r="AO43">
        <v>0</v>
      </c>
      <c r="AP43">
        <v>1.1529</v>
      </c>
      <c r="AQ43">
        <v>65.207999999999998</v>
      </c>
      <c r="AR43">
        <v>30.911999999999999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14.859</v>
      </c>
      <c r="AY43">
        <v>0</v>
      </c>
      <c r="AZ43">
        <f t="shared" si="0"/>
        <v>36.317639999999997</v>
      </c>
      <c r="BA43">
        <f t="shared" si="1"/>
        <v>2908.2153049999997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1.04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1.93</v>
      </c>
      <c r="CC43">
        <v>0.86</v>
      </c>
      <c r="CD43">
        <v>0.43</v>
      </c>
      <c r="CE43">
        <v>0.77</v>
      </c>
      <c r="CF43">
        <v>0.04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36.317639999999997</v>
      </c>
    </row>
    <row r="44" spans="1:114">
      <c r="A44" t="s">
        <v>86</v>
      </c>
      <c r="B44">
        <v>0</v>
      </c>
      <c r="C44">
        <v>46.031999999999996</v>
      </c>
      <c r="D44">
        <v>0</v>
      </c>
      <c r="E44">
        <v>0</v>
      </c>
      <c r="F44">
        <v>73.741200000000006</v>
      </c>
      <c r="G44">
        <v>0</v>
      </c>
      <c r="H44">
        <v>0</v>
      </c>
      <c r="I44">
        <v>85.153499999999994</v>
      </c>
      <c r="J44">
        <v>0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141.16999999999999</v>
      </c>
      <c r="Q44">
        <v>21.938279999999999</v>
      </c>
      <c r="R44">
        <v>37.323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53.914999999999999</v>
      </c>
      <c r="AL44">
        <v>2.5564</v>
      </c>
      <c r="AM44">
        <v>0</v>
      </c>
      <c r="AN44">
        <v>0.74441999999999997</v>
      </c>
      <c r="AO44">
        <v>0</v>
      </c>
      <c r="AP44">
        <v>1.1529</v>
      </c>
      <c r="AQ44">
        <v>53.723999999999997</v>
      </c>
      <c r="AR44">
        <v>30.911999999999999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14.859</v>
      </c>
      <c r="AY44">
        <v>0</v>
      </c>
      <c r="AZ44">
        <f t="shared" si="0"/>
        <v>36.38763999999999</v>
      </c>
      <c r="BA44">
        <f t="shared" si="1"/>
        <v>2896.8013049999995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1.04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1.93</v>
      </c>
      <c r="CC44">
        <v>0.91</v>
      </c>
      <c r="CD44">
        <v>0.45</v>
      </c>
      <c r="CE44">
        <v>0.77</v>
      </c>
      <c r="CF44">
        <v>0.04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36.38763999999999</v>
      </c>
    </row>
    <row r="45" spans="1:114">
      <c r="A45" t="s">
        <v>87</v>
      </c>
      <c r="B45">
        <v>0</v>
      </c>
      <c r="C45">
        <v>46.031999999999996</v>
      </c>
      <c r="D45">
        <v>0</v>
      </c>
      <c r="E45">
        <v>0</v>
      </c>
      <c r="F45">
        <v>73.741200000000006</v>
      </c>
      <c r="G45">
        <v>0</v>
      </c>
      <c r="H45">
        <v>0</v>
      </c>
      <c r="I45">
        <v>85.153499999999994</v>
      </c>
      <c r="J45">
        <v>0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141.16999999999999</v>
      </c>
      <c r="Q45">
        <v>21.938279999999999</v>
      </c>
      <c r="R45">
        <v>37.323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53.914999999999999</v>
      </c>
      <c r="AL45">
        <v>2.5564</v>
      </c>
      <c r="AM45">
        <v>0</v>
      </c>
      <c r="AN45">
        <v>0.74441999999999997</v>
      </c>
      <c r="AO45">
        <v>0</v>
      </c>
      <c r="AP45">
        <v>1.7934000000000001</v>
      </c>
      <c r="AQ45">
        <v>48.905999999999999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14.859</v>
      </c>
      <c r="AY45">
        <v>0</v>
      </c>
      <c r="AZ45">
        <f t="shared" si="0"/>
        <v>36.38763999999999</v>
      </c>
      <c r="BA45">
        <f t="shared" si="1"/>
        <v>2865.0238049999994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1.04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1.93</v>
      </c>
      <c r="CC45">
        <v>0.91</v>
      </c>
      <c r="CD45">
        <v>0.45</v>
      </c>
      <c r="CE45">
        <v>0.77</v>
      </c>
      <c r="CF45">
        <v>0.04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36.38763999999999</v>
      </c>
    </row>
    <row r="46" spans="1:114">
      <c r="A46" t="s">
        <v>88</v>
      </c>
      <c r="B46">
        <v>0</v>
      </c>
      <c r="C46">
        <v>46.031999999999996</v>
      </c>
      <c r="D46">
        <v>0</v>
      </c>
      <c r="E46">
        <v>0</v>
      </c>
      <c r="F46">
        <v>73.741200000000006</v>
      </c>
      <c r="G46">
        <v>0</v>
      </c>
      <c r="H46">
        <v>0</v>
      </c>
      <c r="I46">
        <v>85.153499999999994</v>
      </c>
      <c r="J46">
        <v>0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141.16999999999999</v>
      </c>
      <c r="Q46">
        <v>21.938279999999999</v>
      </c>
      <c r="R46">
        <v>37.323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53.914999999999999</v>
      </c>
      <c r="AL46">
        <v>2.5564</v>
      </c>
      <c r="AM46">
        <v>0</v>
      </c>
      <c r="AN46">
        <v>0.74441999999999997</v>
      </c>
      <c r="AO46">
        <v>0</v>
      </c>
      <c r="AP46">
        <v>2.8182</v>
      </c>
      <c r="AQ46">
        <v>32.603999999999999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14.859</v>
      </c>
      <c r="AY46">
        <v>0</v>
      </c>
      <c r="AZ46">
        <f t="shared" si="0"/>
        <v>36.38763999999999</v>
      </c>
      <c r="BA46">
        <f t="shared" si="1"/>
        <v>2849.7466049999994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1.04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1.93</v>
      </c>
      <c r="CC46">
        <v>0.91</v>
      </c>
      <c r="CD46">
        <v>0.45</v>
      </c>
      <c r="CE46">
        <v>0.77</v>
      </c>
      <c r="CF46">
        <v>0.04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36.38763999999999</v>
      </c>
    </row>
    <row r="47" spans="1:114">
      <c r="A47" t="s">
        <v>89</v>
      </c>
      <c r="B47">
        <v>0</v>
      </c>
      <c r="C47">
        <v>46.031999999999996</v>
      </c>
      <c r="D47">
        <v>0</v>
      </c>
      <c r="E47">
        <v>0</v>
      </c>
      <c r="F47">
        <v>73.741200000000006</v>
      </c>
      <c r="G47">
        <v>0</v>
      </c>
      <c r="H47">
        <v>0</v>
      </c>
      <c r="I47">
        <v>85.153499999999994</v>
      </c>
      <c r="J47">
        <v>0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135.28</v>
      </c>
      <c r="Q47">
        <v>21.938279999999999</v>
      </c>
      <c r="R47">
        <v>37.323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53.914999999999999</v>
      </c>
      <c r="AL47">
        <v>2.5564</v>
      </c>
      <c r="AM47">
        <v>0</v>
      </c>
      <c r="AN47">
        <v>0.74441999999999997</v>
      </c>
      <c r="AO47">
        <v>0</v>
      </c>
      <c r="AP47">
        <v>3.843</v>
      </c>
      <c r="AQ47">
        <v>16.302</v>
      </c>
      <c r="AR47">
        <v>3.3119999999999998</v>
      </c>
      <c r="AS47">
        <v>7.3986000000000001</v>
      </c>
      <c r="AT47">
        <v>14.9968</v>
      </c>
      <c r="AU47">
        <v>0</v>
      </c>
      <c r="AV47">
        <v>0</v>
      </c>
      <c r="AW47">
        <v>0</v>
      </c>
      <c r="AX47">
        <v>14.859</v>
      </c>
      <c r="AY47">
        <v>0</v>
      </c>
      <c r="AZ47">
        <f t="shared" si="0"/>
        <v>36.38763999999999</v>
      </c>
      <c r="BA47">
        <f t="shared" si="1"/>
        <v>2830.5972049999996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1.04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1.93</v>
      </c>
      <c r="CC47">
        <v>0.91</v>
      </c>
      <c r="CD47">
        <v>0.45</v>
      </c>
      <c r="CE47">
        <v>0.77</v>
      </c>
      <c r="CF47">
        <v>0.04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36.38763999999999</v>
      </c>
    </row>
    <row r="48" spans="1:114">
      <c r="A48" t="s">
        <v>90</v>
      </c>
      <c r="B48">
        <v>0</v>
      </c>
      <c r="C48">
        <v>46.031999999999996</v>
      </c>
      <c r="D48">
        <v>0</v>
      </c>
      <c r="E48">
        <v>0</v>
      </c>
      <c r="F48">
        <v>73.741200000000006</v>
      </c>
      <c r="G48">
        <v>0</v>
      </c>
      <c r="H48">
        <v>0</v>
      </c>
      <c r="I48">
        <v>85.153499999999994</v>
      </c>
      <c r="J48">
        <v>0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129.19999999999999</v>
      </c>
      <c r="Q48">
        <v>21.938279999999999</v>
      </c>
      <c r="R48">
        <v>37.323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53.914999999999999</v>
      </c>
      <c r="AL48">
        <v>2.5564</v>
      </c>
      <c r="AM48">
        <v>0</v>
      </c>
      <c r="AN48">
        <v>0.74441999999999997</v>
      </c>
      <c r="AO48">
        <v>0</v>
      </c>
      <c r="AP48">
        <v>3.843</v>
      </c>
      <c r="AQ48">
        <v>0</v>
      </c>
      <c r="AR48">
        <v>3.3119999999999998</v>
      </c>
      <c r="AS48">
        <v>7.3986000000000001</v>
      </c>
      <c r="AT48">
        <v>14.9968</v>
      </c>
      <c r="AU48">
        <v>0</v>
      </c>
      <c r="AV48">
        <v>0</v>
      </c>
      <c r="AW48">
        <v>0</v>
      </c>
      <c r="AX48">
        <v>14.859</v>
      </c>
      <c r="AY48">
        <v>0</v>
      </c>
      <c r="AZ48">
        <f t="shared" si="0"/>
        <v>36.38763999999999</v>
      </c>
      <c r="BA48">
        <f t="shared" si="1"/>
        <v>2808.2152049999995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1.04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1.93</v>
      </c>
      <c r="CC48">
        <v>0.91</v>
      </c>
      <c r="CD48">
        <v>0.45</v>
      </c>
      <c r="CE48">
        <v>0.77</v>
      </c>
      <c r="CF48">
        <v>0.04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36.38763999999999</v>
      </c>
    </row>
    <row r="49" spans="1:114">
      <c r="A49" t="s">
        <v>91</v>
      </c>
      <c r="B49">
        <v>0</v>
      </c>
      <c r="C49">
        <v>46.031999999999996</v>
      </c>
      <c r="D49">
        <v>0</v>
      </c>
      <c r="E49">
        <v>0</v>
      </c>
      <c r="F49">
        <v>73.741200000000006</v>
      </c>
      <c r="G49">
        <v>0</v>
      </c>
      <c r="H49">
        <v>0</v>
      </c>
      <c r="I49">
        <v>85.153499999999994</v>
      </c>
      <c r="J49">
        <v>0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133.76</v>
      </c>
      <c r="Q49">
        <v>21.938279999999999</v>
      </c>
      <c r="R49">
        <v>37.323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53.914999999999999</v>
      </c>
      <c r="AL49">
        <v>2.5564</v>
      </c>
      <c r="AM49">
        <v>0</v>
      </c>
      <c r="AN49">
        <v>0.74441999999999997</v>
      </c>
      <c r="AO49">
        <v>0</v>
      </c>
      <c r="AP49">
        <v>3.843</v>
      </c>
      <c r="AQ49">
        <v>0</v>
      </c>
      <c r="AR49">
        <v>3.3119999999999998</v>
      </c>
      <c r="AS49">
        <v>7.3986000000000001</v>
      </c>
      <c r="AT49">
        <v>14.9968</v>
      </c>
      <c r="AU49">
        <v>0</v>
      </c>
      <c r="AV49">
        <v>0</v>
      </c>
      <c r="AW49">
        <v>0</v>
      </c>
      <c r="AX49">
        <v>14.859</v>
      </c>
      <c r="AY49">
        <v>0</v>
      </c>
      <c r="AZ49">
        <f t="shared" si="0"/>
        <v>36.38763999999999</v>
      </c>
      <c r="BA49">
        <f t="shared" si="1"/>
        <v>2812.7752049999995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1.04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1.93</v>
      </c>
      <c r="CC49">
        <v>0.91</v>
      </c>
      <c r="CD49">
        <v>0.45</v>
      </c>
      <c r="CE49">
        <v>0.77</v>
      </c>
      <c r="CF49">
        <v>0.04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36.38763999999999</v>
      </c>
    </row>
    <row r="50" spans="1:114">
      <c r="A50" t="s">
        <v>92</v>
      </c>
      <c r="B50">
        <v>0</v>
      </c>
      <c r="C50">
        <v>46.031999999999996</v>
      </c>
      <c r="D50">
        <v>0</v>
      </c>
      <c r="E50">
        <v>0</v>
      </c>
      <c r="F50">
        <v>73.741200000000006</v>
      </c>
      <c r="G50">
        <v>0</v>
      </c>
      <c r="H50">
        <v>0</v>
      </c>
      <c r="I50">
        <v>85.153499999999994</v>
      </c>
      <c r="J50">
        <v>0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138.32</v>
      </c>
      <c r="Q50">
        <v>21.938279999999999</v>
      </c>
      <c r="R50">
        <v>37.323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53.914999999999999</v>
      </c>
      <c r="AL50">
        <v>2.5564</v>
      </c>
      <c r="AM50">
        <v>0</v>
      </c>
      <c r="AN50">
        <v>0.74441999999999997</v>
      </c>
      <c r="AO50">
        <v>0</v>
      </c>
      <c r="AP50">
        <v>3.843</v>
      </c>
      <c r="AQ50">
        <v>0</v>
      </c>
      <c r="AR50">
        <v>3.3119999999999998</v>
      </c>
      <c r="AS50">
        <v>7.3986000000000001</v>
      </c>
      <c r="AT50">
        <v>14.9968</v>
      </c>
      <c r="AU50">
        <v>0</v>
      </c>
      <c r="AV50">
        <v>0</v>
      </c>
      <c r="AW50">
        <v>0</v>
      </c>
      <c r="AX50">
        <v>14.859</v>
      </c>
      <c r="AY50">
        <v>0</v>
      </c>
      <c r="AZ50">
        <f t="shared" si="0"/>
        <v>36.38763999999999</v>
      </c>
      <c r="BA50">
        <f t="shared" si="1"/>
        <v>2817.3352049999994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1.04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1.93</v>
      </c>
      <c r="CC50">
        <v>0.91</v>
      </c>
      <c r="CD50">
        <v>0.45</v>
      </c>
      <c r="CE50">
        <v>0.77</v>
      </c>
      <c r="CF50">
        <v>0.04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36.38763999999999</v>
      </c>
    </row>
    <row r="51" spans="1:114">
      <c r="A51" t="s">
        <v>93</v>
      </c>
      <c r="B51">
        <v>0</v>
      </c>
      <c r="C51">
        <v>46.031999999999996</v>
      </c>
      <c r="D51">
        <v>0</v>
      </c>
      <c r="E51">
        <v>0</v>
      </c>
      <c r="F51">
        <v>73.741200000000006</v>
      </c>
      <c r="G51">
        <v>0</v>
      </c>
      <c r="H51">
        <v>0</v>
      </c>
      <c r="I51">
        <v>85.153499999999994</v>
      </c>
      <c r="J51">
        <v>0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141.16999999999999</v>
      </c>
      <c r="Q51">
        <v>21.938279999999999</v>
      </c>
      <c r="R51">
        <v>37.323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53.914999999999999</v>
      </c>
      <c r="AL51">
        <v>2.5564</v>
      </c>
      <c r="AM51">
        <v>0</v>
      </c>
      <c r="AN51">
        <v>0.74441999999999997</v>
      </c>
      <c r="AO51">
        <v>0</v>
      </c>
      <c r="AP51">
        <v>3.843</v>
      </c>
      <c r="AQ51">
        <v>0</v>
      </c>
      <c r="AR51">
        <v>3.3119999999999998</v>
      </c>
      <c r="AS51">
        <v>7.3986000000000001</v>
      </c>
      <c r="AT51">
        <v>14.9968</v>
      </c>
      <c r="AU51">
        <v>0</v>
      </c>
      <c r="AV51">
        <v>0</v>
      </c>
      <c r="AW51">
        <v>0</v>
      </c>
      <c r="AX51">
        <v>14.859</v>
      </c>
      <c r="AY51">
        <v>0</v>
      </c>
      <c r="AZ51">
        <f t="shared" si="0"/>
        <v>36.407639999999986</v>
      </c>
      <c r="BA51">
        <f t="shared" si="1"/>
        <v>2820.2052049999993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1.04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1.93</v>
      </c>
      <c r="CC51">
        <v>0.91</v>
      </c>
      <c r="CD51">
        <v>0.45</v>
      </c>
      <c r="CE51">
        <v>0.79</v>
      </c>
      <c r="CF51">
        <v>0.04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36.407639999999986</v>
      </c>
    </row>
    <row r="52" spans="1:114">
      <c r="A52" t="s">
        <v>94</v>
      </c>
      <c r="B52">
        <v>0</v>
      </c>
      <c r="C52">
        <v>46.031999999999996</v>
      </c>
      <c r="D52">
        <v>0</v>
      </c>
      <c r="E52">
        <v>0</v>
      </c>
      <c r="F52">
        <v>73.741200000000006</v>
      </c>
      <c r="G52">
        <v>0</v>
      </c>
      <c r="H52">
        <v>0</v>
      </c>
      <c r="I52">
        <v>85.153499999999994</v>
      </c>
      <c r="J52">
        <v>0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141.16999999999999</v>
      </c>
      <c r="Q52">
        <v>21.938279999999999</v>
      </c>
      <c r="R52">
        <v>37.323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53.914999999999999</v>
      </c>
      <c r="AL52">
        <v>2.5564</v>
      </c>
      <c r="AM52">
        <v>0</v>
      </c>
      <c r="AN52">
        <v>0.74441999999999997</v>
      </c>
      <c r="AO52">
        <v>0</v>
      </c>
      <c r="AP52">
        <v>3.843</v>
      </c>
      <c r="AQ52">
        <v>0</v>
      </c>
      <c r="AR52">
        <v>6.6239999999999997</v>
      </c>
      <c r="AS52">
        <v>7.3986000000000001</v>
      </c>
      <c r="AT52">
        <v>14.9968</v>
      </c>
      <c r="AU52">
        <v>0</v>
      </c>
      <c r="AV52">
        <v>0</v>
      </c>
      <c r="AW52">
        <v>0</v>
      </c>
      <c r="AX52">
        <v>14.859</v>
      </c>
      <c r="AY52">
        <v>0</v>
      </c>
      <c r="AZ52">
        <f t="shared" si="0"/>
        <v>36.407639999999986</v>
      </c>
      <c r="BA52">
        <f t="shared" si="1"/>
        <v>2823.5172049999992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1.04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1.93</v>
      </c>
      <c r="CC52">
        <v>0.91</v>
      </c>
      <c r="CD52">
        <v>0.45</v>
      </c>
      <c r="CE52">
        <v>0.79</v>
      </c>
      <c r="CF52">
        <v>0.04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36.407639999999986</v>
      </c>
    </row>
    <row r="53" spans="1:114">
      <c r="A53" t="s">
        <v>95</v>
      </c>
      <c r="B53">
        <v>0</v>
      </c>
      <c r="C53">
        <v>40.552</v>
      </c>
      <c r="D53">
        <v>0</v>
      </c>
      <c r="E53">
        <v>0</v>
      </c>
      <c r="F53">
        <v>73.741200000000006</v>
      </c>
      <c r="G53">
        <v>0</v>
      </c>
      <c r="H53">
        <v>0</v>
      </c>
      <c r="I53">
        <v>85.153499999999994</v>
      </c>
      <c r="J53">
        <v>0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141.16999999999999</v>
      </c>
      <c r="Q53">
        <v>21.938279999999999</v>
      </c>
      <c r="R53">
        <v>37.323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53.914999999999999</v>
      </c>
      <c r="AL53">
        <v>2.5564</v>
      </c>
      <c r="AM53">
        <v>0</v>
      </c>
      <c r="AN53">
        <v>0.74441999999999997</v>
      </c>
      <c r="AO53">
        <v>0</v>
      </c>
      <c r="AP53">
        <v>3.843</v>
      </c>
      <c r="AQ53">
        <v>0</v>
      </c>
      <c r="AR53">
        <v>6.6239999999999997</v>
      </c>
      <c r="AS53">
        <v>7.3986000000000001</v>
      </c>
      <c r="AT53">
        <v>14.9968</v>
      </c>
      <c r="AU53">
        <v>0</v>
      </c>
      <c r="AV53">
        <v>5.48</v>
      </c>
      <c r="AW53">
        <v>0</v>
      </c>
      <c r="AX53">
        <v>14.859</v>
      </c>
      <c r="AY53">
        <v>0</v>
      </c>
      <c r="AZ53">
        <f t="shared" si="0"/>
        <v>36.407639999999986</v>
      </c>
      <c r="BA53">
        <f t="shared" si="1"/>
        <v>2823.5172049999992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1.04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1.93</v>
      </c>
      <c r="CC53">
        <v>0.91</v>
      </c>
      <c r="CD53">
        <v>0.45</v>
      </c>
      <c r="CE53">
        <v>0.79</v>
      </c>
      <c r="CF53">
        <v>0.04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36.407639999999986</v>
      </c>
    </row>
    <row r="54" spans="1:114">
      <c r="A54" t="s">
        <v>96</v>
      </c>
      <c r="B54">
        <v>0</v>
      </c>
      <c r="C54">
        <v>40.552</v>
      </c>
      <c r="D54">
        <v>0</v>
      </c>
      <c r="E54">
        <v>0</v>
      </c>
      <c r="F54">
        <v>73.741200000000006</v>
      </c>
      <c r="G54">
        <v>0</v>
      </c>
      <c r="H54">
        <v>0</v>
      </c>
      <c r="I54">
        <v>85.153499999999994</v>
      </c>
      <c r="J54">
        <v>0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141.16999999999999</v>
      </c>
      <c r="Q54">
        <v>21.938279999999999</v>
      </c>
      <c r="R54">
        <v>37.323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53.914999999999999</v>
      </c>
      <c r="AL54">
        <v>2.5564</v>
      </c>
      <c r="AM54">
        <v>0</v>
      </c>
      <c r="AN54">
        <v>0.74441999999999997</v>
      </c>
      <c r="AO54">
        <v>0</v>
      </c>
      <c r="AP54">
        <v>3.843</v>
      </c>
      <c r="AQ54">
        <v>0</v>
      </c>
      <c r="AR54">
        <v>6.6239999999999997</v>
      </c>
      <c r="AS54">
        <v>7.3986000000000001</v>
      </c>
      <c r="AT54">
        <v>14.9968</v>
      </c>
      <c r="AU54">
        <v>0</v>
      </c>
      <c r="AV54">
        <v>5.48</v>
      </c>
      <c r="AW54">
        <v>0</v>
      </c>
      <c r="AX54">
        <v>14.859</v>
      </c>
      <c r="AY54">
        <v>0</v>
      </c>
      <c r="AZ54">
        <f t="shared" si="0"/>
        <v>36.327639999999988</v>
      </c>
      <c r="BA54">
        <f t="shared" si="1"/>
        <v>2823.4372049999993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1.04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1.93</v>
      </c>
      <c r="CC54">
        <v>0.85</v>
      </c>
      <c r="CD54">
        <v>0.43</v>
      </c>
      <c r="CE54">
        <v>0.79</v>
      </c>
      <c r="CF54">
        <v>0.04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36.327639999999988</v>
      </c>
    </row>
    <row r="55" spans="1:114">
      <c r="A55" t="s">
        <v>97</v>
      </c>
      <c r="B55">
        <v>0</v>
      </c>
      <c r="C55">
        <v>40.552</v>
      </c>
      <c r="D55">
        <v>0</v>
      </c>
      <c r="E55">
        <v>0</v>
      </c>
      <c r="F55">
        <v>73.741200000000006</v>
      </c>
      <c r="G55">
        <v>0</v>
      </c>
      <c r="H55">
        <v>0</v>
      </c>
      <c r="I55">
        <v>85.153499999999994</v>
      </c>
      <c r="J55">
        <v>0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141.16999999999999</v>
      </c>
      <c r="Q55">
        <v>21.938279999999999</v>
      </c>
      <c r="R55">
        <v>37.323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53.914999999999999</v>
      </c>
      <c r="AL55">
        <v>2.5564</v>
      </c>
      <c r="AM55">
        <v>0</v>
      </c>
      <c r="AN55">
        <v>0.74441999999999997</v>
      </c>
      <c r="AO55">
        <v>0</v>
      </c>
      <c r="AP55">
        <v>3.843</v>
      </c>
      <c r="AQ55">
        <v>0</v>
      </c>
      <c r="AR55">
        <v>6.6239999999999997</v>
      </c>
      <c r="AS55">
        <v>7.3986000000000001</v>
      </c>
      <c r="AT55">
        <v>14.9968</v>
      </c>
      <c r="AU55">
        <v>0</v>
      </c>
      <c r="AV55">
        <v>5.48</v>
      </c>
      <c r="AW55">
        <v>0</v>
      </c>
      <c r="AX55">
        <v>14.859</v>
      </c>
      <c r="AY55">
        <v>0</v>
      </c>
      <c r="AZ55">
        <f t="shared" si="0"/>
        <v>36.327639999999988</v>
      </c>
      <c r="BA55">
        <f t="shared" si="1"/>
        <v>2823.4372049999993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1.04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9.44</v>
      </c>
      <c r="BX55">
        <v>0</v>
      </c>
      <c r="BY55">
        <v>0.26</v>
      </c>
      <c r="BZ55">
        <v>0</v>
      </c>
      <c r="CA55">
        <v>0</v>
      </c>
      <c r="CB55">
        <v>1.93</v>
      </c>
      <c r="CC55">
        <v>0.85</v>
      </c>
      <c r="CD55">
        <v>0.43</v>
      </c>
      <c r="CE55">
        <v>0.79</v>
      </c>
      <c r="CF55">
        <v>0.04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36.327639999999988</v>
      </c>
    </row>
    <row r="56" spans="1:114">
      <c r="A56" t="s">
        <v>98</v>
      </c>
      <c r="B56">
        <v>0</v>
      </c>
      <c r="C56">
        <v>40.552</v>
      </c>
      <c r="D56">
        <v>0</v>
      </c>
      <c r="E56">
        <v>0</v>
      </c>
      <c r="F56">
        <v>73.741200000000006</v>
      </c>
      <c r="G56">
        <v>0</v>
      </c>
      <c r="H56">
        <v>0</v>
      </c>
      <c r="I56">
        <v>85.153499999999994</v>
      </c>
      <c r="J56">
        <v>0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141.16999999999999</v>
      </c>
      <c r="Q56">
        <v>21.938279999999999</v>
      </c>
      <c r="R56">
        <v>37.323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53.914999999999999</v>
      </c>
      <c r="AL56">
        <v>2.5564</v>
      </c>
      <c r="AM56">
        <v>0</v>
      </c>
      <c r="AN56">
        <v>0.74441999999999997</v>
      </c>
      <c r="AO56">
        <v>0</v>
      </c>
      <c r="AP56">
        <v>3.843</v>
      </c>
      <c r="AQ56">
        <v>0</v>
      </c>
      <c r="AR56">
        <v>6.6239999999999997</v>
      </c>
      <c r="AS56">
        <v>7.3986000000000001</v>
      </c>
      <c r="AT56">
        <v>14.9968</v>
      </c>
      <c r="AU56">
        <v>0</v>
      </c>
      <c r="AV56">
        <v>5.48</v>
      </c>
      <c r="AW56">
        <v>0</v>
      </c>
      <c r="AX56">
        <v>14.859</v>
      </c>
      <c r="AY56">
        <v>0</v>
      </c>
      <c r="AZ56">
        <f t="shared" si="0"/>
        <v>36.327639999999988</v>
      </c>
      <c r="BA56">
        <f t="shared" si="1"/>
        <v>2823.4372049999993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1.04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9.44</v>
      </c>
      <c r="BX56">
        <v>0</v>
      </c>
      <c r="BY56">
        <v>0.26</v>
      </c>
      <c r="BZ56">
        <v>0</v>
      </c>
      <c r="CA56">
        <v>0</v>
      </c>
      <c r="CB56">
        <v>1.93</v>
      </c>
      <c r="CC56">
        <v>0.85</v>
      </c>
      <c r="CD56">
        <v>0.43</v>
      </c>
      <c r="CE56">
        <v>0.79</v>
      </c>
      <c r="CF56">
        <v>0.04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36.327639999999988</v>
      </c>
    </row>
    <row r="57" spans="1:114">
      <c r="A57" t="s">
        <v>99</v>
      </c>
      <c r="B57">
        <v>0</v>
      </c>
      <c r="C57">
        <v>40.552</v>
      </c>
      <c r="D57">
        <v>0</v>
      </c>
      <c r="E57">
        <v>0</v>
      </c>
      <c r="F57">
        <v>73.741200000000006</v>
      </c>
      <c r="G57">
        <v>0</v>
      </c>
      <c r="H57">
        <v>0</v>
      </c>
      <c r="I57">
        <v>85.153499999999994</v>
      </c>
      <c r="J57">
        <v>0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141.16999999999999</v>
      </c>
      <c r="Q57">
        <v>21.938279999999999</v>
      </c>
      <c r="R57">
        <v>37.323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53.914999999999999</v>
      </c>
      <c r="AL57">
        <v>2.5564</v>
      </c>
      <c r="AM57">
        <v>0</v>
      </c>
      <c r="AN57">
        <v>0.74441999999999997</v>
      </c>
      <c r="AO57">
        <v>0</v>
      </c>
      <c r="AP57">
        <v>3.843</v>
      </c>
      <c r="AQ57">
        <v>0</v>
      </c>
      <c r="AR57">
        <v>4.4160000000000004</v>
      </c>
      <c r="AS57">
        <v>7.3986000000000001</v>
      </c>
      <c r="AT57">
        <v>14.9968</v>
      </c>
      <c r="AU57">
        <v>0</v>
      </c>
      <c r="AV57">
        <v>5.48</v>
      </c>
      <c r="AW57">
        <v>0</v>
      </c>
      <c r="AX57">
        <v>14.859</v>
      </c>
      <c r="AY57">
        <v>0</v>
      </c>
      <c r="AZ57">
        <f t="shared" si="0"/>
        <v>36.337639999999993</v>
      </c>
      <c r="BA57">
        <f t="shared" si="1"/>
        <v>2821.2392049999999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1.04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1.93</v>
      </c>
      <c r="CC57">
        <v>0.85</v>
      </c>
      <c r="CD57">
        <v>0.43</v>
      </c>
      <c r="CE57">
        <v>0.79</v>
      </c>
      <c r="CF57">
        <v>0.05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36.337639999999993</v>
      </c>
    </row>
    <row r="58" spans="1:114">
      <c r="A58" t="s">
        <v>100</v>
      </c>
      <c r="B58">
        <v>0</v>
      </c>
      <c r="C58">
        <v>40.552</v>
      </c>
      <c r="D58">
        <v>0</v>
      </c>
      <c r="E58">
        <v>0</v>
      </c>
      <c r="F58">
        <v>73.741200000000006</v>
      </c>
      <c r="G58">
        <v>0</v>
      </c>
      <c r="H58">
        <v>0</v>
      </c>
      <c r="I58">
        <v>85.153499999999994</v>
      </c>
      <c r="J58">
        <v>0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141.16999999999999</v>
      </c>
      <c r="Q58">
        <v>21.938279999999999</v>
      </c>
      <c r="R58">
        <v>37.323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53.914999999999999</v>
      </c>
      <c r="AL58">
        <v>2.5564</v>
      </c>
      <c r="AM58">
        <v>0</v>
      </c>
      <c r="AN58">
        <v>0.74441999999999997</v>
      </c>
      <c r="AO58">
        <v>0</v>
      </c>
      <c r="AP58">
        <v>3.843</v>
      </c>
      <c r="AQ58">
        <v>0</v>
      </c>
      <c r="AR58">
        <v>4.4160000000000004</v>
      </c>
      <c r="AS58">
        <v>7.3986000000000001</v>
      </c>
      <c r="AT58">
        <v>14.9968</v>
      </c>
      <c r="AU58">
        <v>0</v>
      </c>
      <c r="AV58">
        <v>5.48</v>
      </c>
      <c r="AW58">
        <v>0</v>
      </c>
      <c r="AX58">
        <v>14.859</v>
      </c>
      <c r="AY58">
        <v>0</v>
      </c>
      <c r="AZ58">
        <f t="shared" si="0"/>
        <v>36.337639999999993</v>
      </c>
      <c r="BA58">
        <f t="shared" si="1"/>
        <v>2821.2392049999999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1.04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1.93</v>
      </c>
      <c r="CC58">
        <v>0.85</v>
      </c>
      <c r="CD58">
        <v>0.43</v>
      </c>
      <c r="CE58">
        <v>0.79</v>
      </c>
      <c r="CF58">
        <v>0.05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36.337639999999993</v>
      </c>
    </row>
    <row r="59" spans="1:114">
      <c r="A59" t="s">
        <v>101</v>
      </c>
      <c r="B59">
        <v>0</v>
      </c>
      <c r="C59">
        <v>40.552</v>
      </c>
      <c r="D59">
        <v>0</v>
      </c>
      <c r="E59">
        <v>0</v>
      </c>
      <c r="F59">
        <v>73.741200000000006</v>
      </c>
      <c r="G59">
        <v>0</v>
      </c>
      <c r="H59">
        <v>0</v>
      </c>
      <c r="I59">
        <v>91.44</v>
      </c>
      <c r="J59">
        <v>2.8574999999999999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141.16999999999999</v>
      </c>
      <c r="Q59">
        <v>21.938279999999999</v>
      </c>
      <c r="R59">
        <v>37.323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53.914999999999999</v>
      </c>
      <c r="AL59">
        <v>2.5564</v>
      </c>
      <c r="AM59">
        <v>0</v>
      </c>
      <c r="AN59">
        <v>0.74441999999999997</v>
      </c>
      <c r="AO59">
        <v>0</v>
      </c>
      <c r="AP59">
        <v>3.843</v>
      </c>
      <c r="AQ59">
        <v>0</v>
      </c>
      <c r="AR59">
        <v>4.4160000000000004</v>
      </c>
      <c r="AS59">
        <v>7.3986000000000001</v>
      </c>
      <c r="AT59">
        <v>14.9968</v>
      </c>
      <c r="AU59">
        <v>0</v>
      </c>
      <c r="AV59">
        <v>5.48</v>
      </c>
      <c r="AW59">
        <v>0</v>
      </c>
      <c r="AX59">
        <v>5.7149999999999999</v>
      </c>
      <c r="AY59">
        <v>0</v>
      </c>
      <c r="AZ59">
        <f t="shared" si="0"/>
        <v>36.337639999999993</v>
      </c>
      <c r="BA59">
        <f t="shared" si="1"/>
        <v>2821.2392049999999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1.04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1.93</v>
      </c>
      <c r="CC59">
        <v>0.85</v>
      </c>
      <c r="CD59">
        <v>0.43</v>
      </c>
      <c r="CE59">
        <v>0.79</v>
      </c>
      <c r="CF59">
        <v>0.05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36.337639999999993</v>
      </c>
    </row>
    <row r="60" spans="1:114">
      <c r="A60" t="s">
        <v>102</v>
      </c>
      <c r="B60">
        <v>0</v>
      </c>
      <c r="C60">
        <v>40.552</v>
      </c>
      <c r="D60">
        <v>0</v>
      </c>
      <c r="E60">
        <v>0</v>
      </c>
      <c r="F60">
        <v>73.741200000000006</v>
      </c>
      <c r="G60">
        <v>0</v>
      </c>
      <c r="H60">
        <v>0</v>
      </c>
      <c r="I60">
        <v>91.44</v>
      </c>
      <c r="J60">
        <v>2.8574999999999999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141.16999999999999</v>
      </c>
      <c r="Q60">
        <v>21.938279999999999</v>
      </c>
      <c r="R60">
        <v>37.323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53.914999999999999</v>
      </c>
      <c r="AL60">
        <v>2.5564</v>
      </c>
      <c r="AM60">
        <v>0</v>
      </c>
      <c r="AN60">
        <v>0.74441999999999997</v>
      </c>
      <c r="AO60">
        <v>0</v>
      </c>
      <c r="AP60">
        <v>3.843</v>
      </c>
      <c r="AQ60">
        <v>0</v>
      </c>
      <c r="AR60">
        <v>4.4160000000000004</v>
      </c>
      <c r="AS60">
        <v>7.3986000000000001</v>
      </c>
      <c r="AT60">
        <v>14.9968</v>
      </c>
      <c r="AU60">
        <v>0</v>
      </c>
      <c r="AV60">
        <v>5.48</v>
      </c>
      <c r="AW60">
        <v>0</v>
      </c>
      <c r="AX60">
        <v>5.7149999999999999</v>
      </c>
      <c r="AY60">
        <v>0</v>
      </c>
      <c r="AZ60">
        <f t="shared" si="0"/>
        <v>36.337639999999993</v>
      </c>
      <c r="BA60">
        <f t="shared" si="1"/>
        <v>2821.2392049999999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1.04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1.93</v>
      </c>
      <c r="CC60">
        <v>0.85</v>
      </c>
      <c r="CD60">
        <v>0.43</v>
      </c>
      <c r="CE60">
        <v>0.79</v>
      </c>
      <c r="CF60">
        <v>0.05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36.337639999999993</v>
      </c>
    </row>
    <row r="61" spans="1:114">
      <c r="A61" t="s">
        <v>103</v>
      </c>
      <c r="B61">
        <v>0</v>
      </c>
      <c r="C61">
        <v>40.552</v>
      </c>
      <c r="D61">
        <v>0</v>
      </c>
      <c r="E61">
        <v>0</v>
      </c>
      <c r="F61">
        <v>73.741200000000006</v>
      </c>
      <c r="G61">
        <v>0</v>
      </c>
      <c r="H61">
        <v>0</v>
      </c>
      <c r="I61">
        <v>91.44</v>
      </c>
      <c r="J61">
        <v>2.8574999999999999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141.16999999999999</v>
      </c>
      <c r="Q61">
        <v>21.938279999999999</v>
      </c>
      <c r="R61">
        <v>37.323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53.914999999999999</v>
      </c>
      <c r="AL61">
        <v>2.5564</v>
      </c>
      <c r="AM61">
        <v>0</v>
      </c>
      <c r="AN61">
        <v>0.74441999999999997</v>
      </c>
      <c r="AO61">
        <v>0</v>
      </c>
      <c r="AP61">
        <v>3.843</v>
      </c>
      <c r="AQ61">
        <v>16.302</v>
      </c>
      <c r="AR61">
        <v>6.6239999999999997</v>
      </c>
      <c r="AS61">
        <v>7.3986000000000001</v>
      </c>
      <c r="AT61">
        <v>14.9968</v>
      </c>
      <c r="AU61">
        <v>0</v>
      </c>
      <c r="AV61">
        <v>5.48</v>
      </c>
      <c r="AW61">
        <v>0</v>
      </c>
      <c r="AX61">
        <v>5.7149999999999999</v>
      </c>
      <c r="AY61">
        <v>0</v>
      </c>
      <c r="AZ61">
        <f t="shared" si="0"/>
        <v>36.337639999999993</v>
      </c>
      <c r="BA61">
        <f t="shared" si="1"/>
        <v>2839.7492049999996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1.04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1.93</v>
      </c>
      <c r="CC61">
        <v>0.85</v>
      </c>
      <c r="CD61">
        <v>0.43</v>
      </c>
      <c r="CE61">
        <v>0.79</v>
      </c>
      <c r="CF61">
        <v>0.05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36.337639999999993</v>
      </c>
    </row>
    <row r="62" spans="1:114">
      <c r="A62" t="s">
        <v>104</v>
      </c>
      <c r="B62">
        <v>0</v>
      </c>
      <c r="C62">
        <v>40.552</v>
      </c>
      <c r="D62">
        <v>0</v>
      </c>
      <c r="E62">
        <v>0</v>
      </c>
      <c r="F62">
        <v>73.741200000000006</v>
      </c>
      <c r="G62">
        <v>0</v>
      </c>
      <c r="H62">
        <v>0</v>
      </c>
      <c r="I62">
        <v>91.44</v>
      </c>
      <c r="J62">
        <v>2.8574999999999999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141.16999999999999</v>
      </c>
      <c r="Q62">
        <v>21.938279999999999</v>
      </c>
      <c r="R62">
        <v>37.323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53.914999999999999</v>
      </c>
      <c r="AL62">
        <v>12.782</v>
      </c>
      <c r="AM62">
        <v>0</v>
      </c>
      <c r="AN62">
        <v>0.74441999999999997</v>
      </c>
      <c r="AO62">
        <v>0</v>
      </c>
      <c r="AP62">
        <v>3.843</v>
      </c>
      <c r="AQ62">
        <v>16.763999999999999</v>
      </c>
      <c r="AR62">
        <v>6.6239999999999997</v>
      </c>
      <c r="AS62">
        <v>7.3986000000000001</v>
      </c>
      <c r="AT62">
        <v>14.9968</v>
      </c>
      <c r="AU62">
        <v>0</v>
      </c>
      <c r="AV62">
        <v>5.48</v>
      </c>
      <c r="AW62">
        <v>0</v>
      </c>
      <c r="AX62">
        <v>5.7149999999999999</v>
      </c>
      <c r="AY62">
        <v>0</v>
      </c>
      <c r="AZ62">
        <f t="shared" si="0"/>
        <v>36.297640000000001</v>
      </c>
      <c r="BA62">
        <f t="shared" si="1"/>
        <v>2850.3968049999994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1.04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1.93</v>
      </c>
      <c r="CC62">
        <v>0.82</v>
      </c>
      <c r="CD62">
        <v>0.42</v>
      </c>
      <c r="CE62">
        <v>0.79</v>
      </c>
      <c r="CF62">
        <v>0.05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36.297640000000001</v>
      </c>
    </row>
    <row r="63" spans="1:114">
      <c r="A63" t="s">
        <v>105</v>
      </c>
      <c r="B63">
        <v>0</v>
      </c>
      <c r="C63">
        <v>40.552</v>
      </c>
      <c r="D63">
        <v>0</v>
      </c>
      <c r="E63">
        <v>0</v>
      </c>
      <c r="F63">
        <v>73.741200000000006</v>
      </c>
      <c r="G63">
        <v>0</v>
      </c>
      <c r="H63">
        <v>0</v>
      </c>
      <c r="I63">
        <v>91.44</v>
      </c>
      <c r="J63">
        <v>2.8574999999999999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141.16999999999999</v>
      </c>
      <c r="Q63">
        <v>21.938279999999999</v>
      </c>
      <c r="R63">
        <v>40.716000000000001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53.914999999999999</v>
      </c>
      <c r="AL63">
        <v>53.451999999999998</v>
      </c>
      <c r="AM63">
        <v>0</v>
      </c>
      <c r="AN63">
        <v>0.74441999999999997</v>
      </c>
      <c r="AO63">
        <v>0</v>
      </c>
      <c r="AP63">
        <v>3.843</v>
      </c>
      <c r="AQ63">
        <v>32.603999999999999</v>
      </c>
      <c r="AR63">
        <v>6.6239999999999997</v>
      </c>
      <c r="AS63">
        <v>7.3986000000000001</v>
      </c>
      <c r="AT63">
        <v>14.9968</v>
      </c>
      <c r="AU63">
        <v>0</v>
      </c>
      <c r="AV63">
        <v>5.48</v>
      </c>
      <c r="AW63">
        <v>0</v>
      </c>
      <c r="AX63">
        <v>5.7149999999999999</v>
      </c>
      <c r="AY63">
        <v>0</v>
      </c>
      <c r="AZ63">
        <f t="shared" si="0"/>
        <v>36.297640000000001</v>
      </c>
      <c r="BA63">
        <f t="shared" si="1"/>
        <v>2910.2998049999997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1.04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1.93</v>
      </c>
      <c r="CC63">
        <v>0.82</v>
      </c>
      <c r="CD63">
        <v>0.42</v>
      </c>
      <c r="CE63">
        <v>0.79</v>
      </c>
      <c r="CF63">
        <v>0.05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36.297640000000001</v>
      </c>
    </row>
    <row r="64" spans="1:114">
      <c r="A64" t="s">
        <v>106</v>
      </c>
      <c r="B64">
        <v>0</v>
      </c>
      <c r="C64">
        <v>40.552</v>
      </c>
      <c r="D64">
        <v>0</v>
      </c>
      <c r="E64">
        <v>0</v>
      </c>
      <c r="F64">
        <v>73.741200000000006</v>
      </c>
      <c r="G64">
        <v>0</v>
      </c>
      <c r="H64">
        <v>0</v>
      </c>
      <c r="I64">
        <v>91.44</v>
      </c>
      <c r="J64">
        <v>2.8574999999999999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141.16999999999999</v>
      </c>
      <c r="Q64">
        <v>21.938279999999999</v>
      </c>
      <c r="R64">
        <v>40.716000000000001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53.914999999999999</v>
      </c>
      <c r="AL64">
        <v>53.451999999999998</v>
      </c>
      <c r="AM64">
        <v>0</v>
      </c>
      <c r="AN64">
        <v>0.74441999999999997</v>
      </c>
      <c r="AO64">
        <v>0</v>
      </c>
      <c r="AP64">
        <v>3.843</v>
      </c>
      <c r="AQ64">
        <v>48.905999999999999</v>
      </c>
      <c r="AR64">
        <v>6.6239999999999997</v>
      </c>
      <c r="AS64">
        <v>7.3986000000000001</v>
      </c>
      <c r="AT64">
        <v>14.9968</v>
      </c>
      <c r="AU64">
        <v>0</v>
      </c>
      <c r="AV64">
        <v>5.48</v>
      </c>
      <c r="AW64">
        <v>0</v>
      </c>
      <c r="AX64">
        <v>5.7149999999999999</v>
      </c>
      <c r="AY64">
        <v>0</v>
      </c>
      <c r="AZ64">
        <f t="shared" si="0"/>
        <v>36.297640000000001</v>
      </c>
      <c r="BA64">
        <f t="shared" si="1"/>
        <v>2926.6018049999993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1.04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1.93</v>
      </c>
      <c r="CC64">
        <v>0.82</v>
      </c>
      <c r="CD64">
        <v>0.42</v>
      </c>
      <c r="CE64">
        <v>0.79</v>
      </c>
      <c r="CF64">
        <v>0.05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36.297640000000001</v>
      </c>
    </row>
    <row r="65" spans="1:114">
      <c r="A65" t="s">
        <v>107</v>
      </c>
      <c r="B65">
        <v>0</v>
      </c>
      <c r="C65">
        <v>40.552</v>
      </c>
      <c r="D65">
        <v>0</v>
      </c>
      <c r="E65">
        <v>0</v>
      </c>
      <c r="F65">
        <v>73.741200000000006</v>
      </c>
      <c r="G65">
        <v>0</v>
      </c>
      <c r="H65">
        <v>0</v>
      </c>
      <c r="I65">
        <v>91.44</v>
      </c>
      <c r="J65">
        <v>2.8574999999999999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3.9569999999999999</v>
      </c>
      <c r="AJ65">
        <v>0</v>
      </c>
      <c r="AK65">
        <v>53.914999999999999</v>
      </c>
      <c r="AL65">
        <v>53.451999999999998</v>
      </c>
      <c r="AM65">
        <v>0</v>
      </c>
      <c r="AN65">
        <v>0.74441999999999997</v>
      </c>
      <c r="AO65">
        <v>0</v>
      </c>
      <c r="AP65">
        <v>3.843</v>
      </c>
      <c r="AQ65">
        <v>48.905999999999999</v>
      </c>
      <c r="AR65">
        <v>6.6239999999999997</v>
      </c>
      <c r="AS65">
        <v>7.3986000000000001</v>
      </c>
      <c r="AT65">
        <v>14.9968</v>
      </c>
      <c r="AU65">
        <v>0</v>
      </c>
      <c r="AV65">
        <v>5.48</v>
      </c>
      <c r="AW65">
        <v>0</v>
      </c>
      <c r="AX65">
        <v>5.7149999999999999</v>
      </c>
      <c r="AY65">
        <v>0</v>
      </c>
      <c r="AZ65">
        <f t="shared" si="0"/>
        <v>36.297640000000001</v>
      </c>
      <c r="BA65">
        <f t="shared" si="1"/>
        <v>2932.6896089999991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1.04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1.93</v>
      </c>
      <c r="CC65">
        <v>0.82</v>
      </c>
      <c r="CD65">
        <v>0.42</v>
      </c>
      <c r="CE65">
        <v>0.79</v>
      </c>
      <c r="CF65">
        <v>0.05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36.297640000000001</v>
      </c>
    </row>
    <row r="66" spans="1:114">
      <c r="A66" t="s">
        <v>108</v>
      </c>
      <c r="B66">
        <v>0</v>
      </c>
      <c r="C66">
        <v>40.552</v>
      </c>
      <c r="D66">
        <v>0</v>
      </c>
      <c r="E66">
        <v>0</v>
      </c>
      <c r="F66">
        <v>73.741200000000006</v>
      </c>
      <c r="G66">
        <v>0</v>
      </c>
      <c r="H66">
        <v>0</v>
      </c>
      <c r="I66">
        <v>91.44</v>
      </c>
      <c r="J66">
        <v>2.8574999999999999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3.6149</v>
      </c>
      <c r="AI66">
        <v>16.941236</v>
      </c>
      <c r="AJ66">
        <v>0</v>
      </c>
      <c r="AK66">
        <v>53.914999999999999</v>
      </c>
      <c r="AL66">
        <v>53.451999999999998</v>
      </c>
      <c r="AM66">
        <v>0</v>
      </c>
      <c r="AN66">
        <v>0.74441999999999997</v>
      </c>
      <c r="AO66">
        <v>0</v>
      </c>
      <c r="AP66">
        <v>3.843</v>
      </c>
      <c r="AQ66">
        <v>48.905999999999999</v>
      </c>
      <c r="AR66">
        <v>6.6239999999999997</v>
      </c>
      <c r="AS66">
        <v>7.3986000000000001</v>
      </c>
      <c r="AT66">
        <v>14.9968</v>
      </c>
      <c r="AU66">
        <v>0</v>
      </c>
      <c r="AV66">
        <v>5.48</v>
      </c>
      <c r="AW66">
        <v>0</v>
      </c>
      <c r="AX66">
        <v>5.7149999999999999</v>
      </c>
      <c r="AY66">
        <v>0</v>
      </c>
      <c r="AZ66">
        <f t="shared" si="0"/>
        <v>36.325639999999993</v>
      </c>
      <c r="BA66">
        <f t="shared" si="1"/>
        <v>2949.3167449999992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1.04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1.93</v>
      </c>
      <c r="CC66">
        <v>0.82</v>
      </c>
      <c r="CD66">
        <v>0.42</v>
      </c>
      <c r="CE66">
        <v>0.79</v>
      </c>
      <c r="CF66">
        <v>0.05</v>
      </c>
      <c r="CG66">
        <v>3.77</v>
      </c>
      <c r="CH66">
        <v>2.8000000000000001E-2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36.325639999999993</v>
      </c>
    </row>
    <row r="67" spans="1:114">
      <c r="A67" t="s">
        <v>109</v>
      </c>
      <c r="B67">
        <v>0</v>
      </c>
      <c r="C67">
        <v>40.552</v>
      </c>
      <c r="D67">
        <v>0</v>
      </c>
      <c r="E67">
        <v>0</v>
      </c>
      <c r="F67">
        <v>76.003200000000007</v>
      </c>
      <c r="G67">
        <v>0</v>
      </c>
      <c r="H67">
        <v>0</v>
      </c>
      <c r="I67">
        <v>91.44</v>
      </c>
      <c r="J67">
        <v>2.8574999999999999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45.828499999999998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44.924799999999998</v>
      </c>
      <c r="AH67">
        <v>16.609000000000002</v>
      </c>
      <c r="AI67">
        <v>16.941236</v>
      </c>
      <c r="AJ67">
        <v>0</v>
      </c>
      <c r="AK67">
        <v>53.914999999999999</v>
      </c>
      <c r="AL67">
        <v>12.782</v>
      </c>
      <c r="AM67">
        <v>0</v>
      </c>
      <c r="AN67">
        <v>0.74441999999999997</v>
      </c>
      <c r="AO67">
        <v>0</v>
      </c>
      <c r="AP67">
        <v>3.843</v>
      </c>
      <c r="AQ67">
        <v>48.905999999999999</v>
      </c>
      <c r="AR67">
        <v>6.6239999999999997</v>
      </c>
      <c r="AS67">
        <v>7.3986000000000001</v>
      </c>
      <c r="AT67">
        <v>14.9968</v>
      </c>
      <c r="AU67">
        <v>0</v>
      </c>
      <c r="AV67">
        <v>5.48</v>
      </c>
      <c r="AW67">
        <v>0</v>
      </c>
      <c r="AX67">
        <v>5.7149999999999999</v>
      </c>
      <c r="AY67">
        <v>0</v>
      </c>
      <c r="AZ67">
        <f t="shared" si="0"/>
        <v>36.529240000000001</v>
      </c>
      <c r="BA67">
        <f t="shared" si="1"/>
        <v>2923.5358649999994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1.04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1.93</v>
      </c>
      <c r="CC67">
        <v>0.92</v>
      </c>
      <c r="CD67">
        <v>0.42</v>
      </c>
      <c r="CE67">
        <v>0.79</v>
      </c>
      <c r="CF67">
        <v>0.05</v>
      </c>
      <c r="CG67">
        <v>3.77</v>
      </c>
      <c r="CH67">
        <v>0.13159999999999999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36.529240000000001</v>
      </c>
    </row>
    <row r="68" spans="1:114">
      <c r="A68" t="s">
        <v>110</v>
      </c>
      <c r="B68">
        <v>0</v>
      </c>
      <c r="C68">
        <v>40.552</v>
      </c>
      <c r="D68">
        <v>0</v>
      </c>
      <c r="E68">
        <v>0</v>
      </c>
      <c r="F68">
        <v>76.003200000000007</v>
      </c>
      <c r="G68">
        <v>0</v>
      </c>
      <c r="H68">
        <v>0</v>
      </c>
      <c r="I68">
        <v>91.44</v>
      </c>
      <c r="J68">
        <v>2.8574999999999999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45.828499999999998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44.924799999999998</v>
      </c>
      <c r="AH68">
        <v>23.448</v>
      </c>
      <c r="AI68">
        <v>3.9569999999999999</v>
      </c>
      <c r="AJ68">
        <v>0</v>
      </c>
      <c r="AK68">
        <v>53.914999999999999</v>
      </c>
      <c r="AL68">
        <v>2.6726000000000001</v>
      </c>
      <c r="AM68">
        <v>0</v>
      </c>
      <c r="AN68">
        <v>0.74441999999999997</v>
      </c>
      <c r="AO68">
        <v>0</v>
      </c>
      <c r="AP68">
        <v>1.7934000000000001</v>
      </c>
      <c r="AQ68">
        <v>65.207999999999998</v>
      </c>
      <c r="AR68">
        <v>6.6239999999999997</v>
      </c>
      <c r="AS68">
        <v>7.3986000000000001</v>
      </c>
      <c r="AT68">
        <v>14.9968</v>
      </c>
      <c r="AU68">
        <v>0</v>
      </c>
      <c r="AV68">
        <v>5.48</v>
      </c>
      <c r="AW68">
        <v>0</v>
      </c>
      <c r="AX68">
        <v>5.7149999999999999</v>
      </c>
      <c r="AY68">
        <v>0</v>
      </c>
      <c r="AZ68">
        <f t="shared" ref="AZ68:AZ98" si="3">DJ68</f>
        <v>36.585239999999999</v>
      </c>
      <c r="BA68">
        <f t="shared" ref="BA68:BA98" si="4">SUM(B68:AZ68)</f>
        <v>2921.5896289999991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1.04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1.93</v>
      </c>
      <c r="CC68">
        <v>0.92</v>
      </c>
      <c r="CD68">
        <v>0.42</v>
      </c>
      <c r="CE68">
        <v>0.79</v>
      </c>
      <c r="CF68">
        <v>0.05</v>
      </c>
      <c r="CG68">
        <v>3.77</v>
      </c>
      <c r="CH68">
        <v>0.18759999999999999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36.585239999999999</v>
      </c>
    </row>
    <row r="69" spans="1:114">
      <c r="A69" t="s">
        <v>111</v>
      </c>
      <c r="B69">
        <v>0</v>
      </c>
      <c r="C69">
        <v>40.552</v>
      </c>
      <c r="D69">
        <v>0</v>
      </c>
      <c r="E69">
        <v>0</v>
      </c>
      <c r="F69">
        <v>76.003200000000007</v>
      </c>
      <c r="G69">
        <v>0</v>
      </c>
      <c r="H69">
        <v>0</v>
      </c>
      <c r="I69">
        <v>91.44</v>
      </c>
      <c r="J69">
        <v>2.8574999999999999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45.828499999999998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9.4322999999999997</v>
      </c>
      <c r="AE69">
        <v>0</v>
      </c>
      <c r="AF69">
        <v>18.288</v>
      </c>
      <c r="AG69">
        <v>44.924799999999998</v>
      </c>
      <c r="AH69">
        <v>48.263800000000003</v>
      </c>
      <c r="AI69">
        <v>0</v>
      </c>
      <c r="AJ69">
        <v>0</v>
      </c>
      <c r="AK69">
        <v>53.914999999999999</v>
      </c>
      <c r="AL69">
        <v>2.6726000000000001</v>
      </c>
      <c r="AM69">
        <v>0</v>
      </c>
      <c r="AN69">
        <v>0.74441999999999997</v>
      </c>
      <c r="AO69">
        <v>0</v>
      </c>
      <c r="AP69">
        <v>1.7934000000000001</v>
      </c>
      <c r="AQ69">
        <v>65.207999999999998</v>
      </c>
      <c r="AR69">
        <v>6.6239999999999997</v>
      </c>
      <c r="AS69">
        <v>7.3986000000000001</v>
      </c>
      <c r="AT69">
        <v>14.090400000000001</v>
      </c>
      <c r="AU69">
        <v>0</v>
      </c>
      <c r="AV69">
        <v>5.48</v>
      </c>
      <c r="AW69">
        <v>0</v>
      </c>
      <c r="AX69">
        <v>5.7149999999999999</v>
      </c>
      <c r="AY69">
        <v>0</v>
      </c>
      <c r="AZ69">
        <f t="shared" si="3"/>
        <v>36.78403999999999</v>
      </c>
      <c r="BA69">
        <f t="shared" si="4"/>
        <v>2960.317129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1.04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1.93</v>
      </c>
      <c r="CC69">
        <v>0.92</v>
      </c>
      <c r="CD69">
        <v>0.42</v>
      </c>
      <c r="CE69">
        <v>0.79</v>
      </c>
      <c r="CF69">
        <v>0.05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36.78403999999999</v>
      </c>
    </row>
    <row r="70" spans="1:114">
      <c r="A70" t="s">
        <v>112</v>
      </c>
      <c r="B70">
        <v>0</v>
      </c>
      <c r="C70">
        <v>40.552</v>
      </c>
      <c r="D70">
        <v>0</v>
      </c>
      <c r="E70">
        <v>0</v>
      </c>
      <c r="F70">
        <v>76.003200000000007</v>
      </c>
      <c r="G70">
        <v>0</v>
      </c>
      <c r="H70">
        <v>0</v>
      </c>
      <c r="I70">
        <v>91.44</v>
      </c>
      <c r="J70">
        <v>2.8574999999999999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45.828499999999998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10.02744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96.527600000000007</v>
      </c>
      <c r="AI70">
        <v>0</v>
      </c>
      <c r="AJ70">
        <v>0</v>
      </c>
      <c r="AK70">
        <v>53.914999999999999</v>
      </c>
      <c r="AL70">
        <v>2.6726000000000001</v>
      </c>
      <c r="AM70">
        <v>0</v>
      </c>
      <c r="AN70">
        <v>0.74441999999999997</v>
      </c>
      <c r="AO70">
        <v>0</v>
      </c>
      <c r="AP70">
        <v>1.7934000000000001</v>
      </c>
      <c r="AQ70">
        <v>65.207999999999998</v>
      </c>
      <c r="AR70">
        <v>6.6239999999999997</v>
      </c>
      <c r="AS70">
        <v>7.3986000000000001</v>
      </c>
      <c r="AT70">
        <v>14.090400000000001</v>
      </c>
      <c r="AU70">
        <v>0</v>
      </c>
      <c r="AV70">
        <v>5.48</v>
      </c>
      <c r="AW70">
        <v>0</v>
      </c>
      <c r="AX70">
        <v>5.7149999999999999</v>
      </c>
      <c r="AY70">
        <v>0</v>
      </c>
      <c r="AZ70">
        <f t="shared" si="3"/>
        <v>37.506439999999998</v>
      </c>
      <c r="BA70">
        <f t="shared" si="4"/>
        <v>3045.7742689999995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1.04</v>
      </c>
      <c r="BQ70">
        <v>0</v>
      </c>
      <c r="BR70">
        <v>0</v>
      </c>
      <c r="BS70">
        <v>1.64</v>
      </c>
      <c r="BT70">
        <v>0.33600000000000002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1.93</v>
      </c>
      <c r="CC70">
        <v>0.92</v>
      </c>
      <c r="CD70">
        <v>0.42</v>
      </c>
      <c r="CE70">
        <v>0.79</v>
      </c>
      <c r="CF70">
        <v>0.05</v>
      </c>
      <c r="CG70">
        <v>3.77</v>
      </c>
      <c r="CH70">
        <v>0.77280000000000004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37.506439999999998</v>
      </c>
    </row>
    <row r="71" spans="1:114">
      <c r="A71" t="s">
        <v>113</v>
      </c>
      <c r="B71">
        <v>0</v>
      </c>
      <c r="C71">
        <v>40.552</v>
      </c>
      <c r="D71">
        <v>0</v>
      </c>
      <c r="E71">
        <v>0</v>
      </c>
      <c r="F71">
        <v>76.003200000000007</v>
      </c>
      <c r="G71">
        <v>0</v>
      </c>
      <c r="H71">
        <v>0</v>
      </c>
      <c r="I71">
        <v>91.44</v>
      </c>
      <c r="J71">
        <v>2.8574999999999999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45.828499999999998</v>
      </c>
      <c r="X71">
        <v>98.34375</v>
      </c>
      <c r="Y71">
        <v>0</v>
      </c>
      <c r="Z71">
        <v>0</v>
      </c>
      <c r="AA71">
        <v>0</v>
      </c>
      <c r="AB71">
        <v>2.7759999999999998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120.65949999999999</v>
      </c>
      <c r="AI71">
        <v>0</v>
      </c>
      <c r="AJ71">
        <v>0</v>
      </c>
      <c r="AK71">
        <v>53.914999999999999</v>
      </c>
      <c r="AL71">
        <v>2.6726000000000001</v>
      </c>
      <c r="AM71">
        <v>2.758</v>
      </c>
      <c r="AN71">
        <v>0.74441999999999997</v>
      </c>
      <c r="AO71">
        <v>0</v>
      </c>
      <c r="AP71">
        <v>1.7934000000000001</v>
      </c>
      <c r="AQ71">
        <v>65.207999999999998</v>
      </c>
      <c r="AR71">
        <v>6.6239999999999997</v>
      </c>
      <c r="AS71">
        <v>8.0711999999999993</v>
      </c>
      <c r="AT71">
        <v>11.2476</v>
      </c>
      <c r="AU71">
        <v>0</v>
      </c>
      <c r="AV71">
        <v>5.48</v>
      </c>
      <c r="AW71">
        <v>0</v>
      </c>
      <c r="AX71">
        <v>5.7149999999999999</v>
      </c>
      <c r="AY71">
        <v>0</v>
      </c>
      <c r="AZ71">
        <f t="shared" si="3"/>
        <v>38.015640000000005</v>
      </c>
      <c r="BA71">
        <f t="shared" si="4"/>
        <v>3110.2698999999993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1.04</v>
      </c>
      <c r="BQ71">
        <v>0</v>
      </c>
      <c r="BR71">
        <v>0</v>
      </c>
      <c r="BS71">
        <v>1.64</v>
      </c>
      <c r="BT71">
        <v>0.67200000000000004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1.93</v>
      </c>
      <c r="CC71">
        <v>0.92</v>
      </c>
      <c r="CD71">
        <v>0.42</v>
      </c>
      <c r="CE71">
        <v>0.77</v>
      </c>
      <c r="CF71">
        <v>0.05</v>
      </c>
      <c r="CG71">
        <v>3.77</v>
      </c>
      <c r="CH71">
        <v>0.96599999999999997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38.015640000000005</v>
      </c>
    </row>
    <row r="72" spans="1:114">
      <c r="A72" t="s">
        <v>114</v>
      </c>
      <c r="B72">
        <v>0</v>
      </c>
      <c r="C72">
        <v>40.552</v>
      </c>
      <c r="D72">
        <v>0</v>
      </c>
      <c r="E72">
        <v>0</v>
      </c>
      <c r="F72">
        <v>76.003200000000007</v>
      </c>
      <c r="G72">
        <v>0</v>
      </c>
      <c r="H72">
        <v>0</v>
      </c>
      <c r="I72">
        <v>91.44</v>
      </c>
      <c r="J72">
        <v>2.8574999999999999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45.828499999999998</v>
      </c>
      <c r="X72">
        <v>98.34375</v>
      </c>
      <c r="Y72">
        <v>0</v>
      </c>
      <c r="Z72">
        <v>6.5537999999999998</v>
      </c>
      <c r="AA72">
        <v>14.04936</v>
      </c>
      <c r="AB72">
        <v>16.655999999999999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144.79140000000001</v>
      </c>
      <c r="AI72">
        <v>0</v>
      </c>
      <c r="AJ72">
        <v>0</v>
      </c>
      <c r="AK72">
        <v>53.914999999999999</v>
      </c>
      <c r="AL72">
        <v>2.6726000000000001</v>
      </c>
      <c r="AM72">
        <v>5.1022999999999996</v>
      </c>
      <c r="AN72">
        <v>0.74441999999999997</v>
      </c>
      <c r="AO72">
        <v>0</v>
      </c>
      <c r="AP72">
        <v>1.7934000000000001</v>
      </c>
      <c r="AQ72">
        <v>65.207999999999998</v>
      </c>
      <c r="AR72">
        <v>6.6239999999999997</v>
      </c>
      <c r="AS72">
        <v>8.0711999999999993</v>
      </c>
      <c r="AT72">
        <v>11.2476</v>
      </c>
      <c r="AU72">
        <v>0</v>
      </c>
      <c r="AV72">
        <v>5.48</v>
      </c>
      <c r="AW72">
        <v>0</v>
      </c>
      <c r="AX72">
        <v>5.7149999999999999</v>
      </c>
      <c r="AY72">
        <v>0</v>
      </c>
      <c r="AZ72">
        <f t="shared" si="3"/>
        <v>38.758439999999993</v>
      </c>
      <c r="BA72">
        <f t="shared" si="4"/>
        <v>3182.0100549999997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1.04</v>
      </c>
      <c r="BQ72">
        <v>0</v>
      </c>
      <c r="BR72">
        <v>0.13800000000000001</v>
      </c>
      <c r="BS72">
        <v>1.64</v>
      </c>
      <c r="BT72">
        <v>1.1004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1.93</v>
      </c>
      <c r="CC72">
        <v>0.92</v>
      </c>
      <c r="CD72">
        <v>0.42</v>
      </c>
      <c r="CE72">
        <v>0.77</v>
      </c>
      <c r="CF72">
        <v>0.05</v>
      </c>
      <c r="CG72">
        <v>3.77</v>
      </c>
      <c r="CH72">
        <v>1.1424000000000001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38.758439999999993</v>
      </c>
    </row>
    <row r="73" spans="1:114">
      <c r="A73" t="s">
        <v>115</v>
      </c>
      <c r="B73">
        <v>0</v>
      </c>
      <c r="C73">
        <v>40.552</v>
      </c>
      <c r="D73">
        <v>0</v>
      </c>
      <c r="E73">
        <v>0</v>
      </c>
      <c r="F73">
        <v>76.003200000000007</v>
      </c>
      <c r="G73">
        <v>0</v>
      </c>
      <c r="H73">
        <v>0</v>
      </c>
      <c r="I73">
        <v>91.44</v>
      </c>
      <c r="J73">
        <v>2.8574999999999999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45.828499999999998</v>
      </c>
      <c r="X73">
        <v>98.34375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44.924799999999998</v>
      </c>
      <c r="AH73">
        <v>144.79140000000001</v>
      </c>
      <c r="AI73">
        <v>0</v>
      </c>
      <c r="AJ73">
        <v>0</v>
      </c>
      <c r="AK73">
        <v>53.914999999999999</v>
      </c>
      <c r="AL73">
        <v>2.6726000000000001</v>
      </c>
      <c r="AM73">
        <v>9.6530000000000005</v>
      </c>
      <c r="AN73">
        <v>0.74441999999999997</v>
      </c>
      <c r="AO73">
        <v>0</v>
      </c>
      <c r="AP73">
        <v>1.7934000000000001</v>
      </c>
      <c r="AQ73">
        <v>65.207999999999998</v>
      </c>
      <c r="AR73">
        <v>6.6239999999999997</v>
      </c>
      <c r="AS73">
        <v>8.0711999999999993</v>
      </c>
      <c r="AT73">
        <v>11.2476</v>
      </c>
      <c r="AU73">
        <v>0</v>
      </c>
      <c r="AV73">
        <v>5.48</v>
      </c>
      <c r="AW73">
        <v>0</v>
      </c>
      <c r="AX73">
        <v>5.7149999999999999</v>
      </c>
      <c r="AY73">
        <v>0</v>
      </c>
      <c r="AZ73">
        <f t="shared" si="3"/>
        <v>40.06143999999999</v>
      </c>
      <c r="BA73">
        <f t="shared" si="4"/>
        <v>3272.0244349999994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1.04</v>
      </c>
      <c r="BQ73">
        <v>0</v>
      </c>
      <c r="BR73">
        <v>0.99819999999999998</v>
      </c>
      <c r="BS73">
        <v>1.64</v>
      </c>
      <c r="BT73">
        <v>1.6632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1.93</v>
      </c>
      <c r="CC73">
        <v>0.82</v>
      </c>
      <c r="CD73">
        <v>0.42</v>
      </c>
      <c r="CE73">
        <v>0.75</v>
      </c>
      <c r="CF73">
        <v>0.05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40.06143999999999</v>
      </c>
    </row>
    <row r="74" spans="1:114">
      <c r="A74" t="s">
        <v>116</v>
      </c>
      <c r="B74">
        <v>0</v>
      </c>
      <c r="C74">
        <v>40.552</v>
      </c>
      <c r="D74">
        <v>0</v>
      </c>
      <c r="E74">
        <v>0</v>
      </c>
      <c r="F74">
        <v>76.003200000000007</v>
      </c>
      <c r="G74">
        <v>0</v>
      </c>
      <c r="H74">
        <v>0</v>
      </c>
      <c r="I74">
        <v>91.44</v>
      </c>
      <c r="J74">
        <v>2.8574999999999999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45.828499999999998</v>
      </c>
      <c r="X74">
        <v>98.34375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0</v>
      </c>
      <c r="AJ74">
        <v>0</v>
      </c>
      <c r="AK74">
        <v>53.914999999999999</v>
      </c>
      <c r="AL74">
        <v>2.6726000000000001</v>
      </c>
      <c r="AM74">
        <v>16.38252</v>
      </c>
      <c r="AN74">
        <v>0.74441999999999997</v>
      </c>
      <c r="AO74">
        <v>0</v>
      </c>
      <c r="AP74">
        <v>1.7934000000000001</v>
      </c>
      <c r="AQ74">
        <v>65.207999999999998</v>
      </c>
      <c r="AR74">
        <v>8.6112000000000002</v>
      </c>
      <c r="AS74">
        <v>8.0711999999999993</v>
      </c>
      <c r="AT74">
        <v>11.2476</v>
      </c>
      <c r="AU74">
        <v>0</v>
      </c>
      <c r="AV74">
        <v>5.48</v>
      </c>
      <c r="AW74">
        <v>0</v>
      </c>
      <c r="AX74">
        <v>5.7149999999999999</v>
      </c>
      <c r="AY74">
        <v>0</v>
      </c>
      <c r="AZ74">
        <f t="shared" si="3"/>
        <v>40.403095999999991</v>
      </c>
      <c r="BA74">
        <f t="shared" si="4"/>
        <v>3295.1746990000001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1.38</v>
      </c>
      <c r="BQ74">
        <v>0</v>
      </c>
      <c r="BR74">
        <v>0.99985599999999997</v>
      </c>
      <c r="BS74">
        <v>1.64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1.93</v>
      </c>
      <c r="CC74">
        <v>0.82</v>
      </c>
      <c r="CD74">
        <v>0.42</v>
      </c>
      <c r="CE74">
        <v>0.75</v>
      </c>
      <c r="CF74">
        <v>0.05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40.403095999999991</v>
      </c>
    </row>
    <row r="75" spans="1:114">
      <c r="A75" t="s">
        <v>117</v>
      </c>
      <c r="B75">
        <v>0</v>
      </c>
      <c r="C75">
        <v>40.552</v>
      </c>
      <c r="D75">
        <v>0</v>
      </c>
      <c r="E75">
        <v>0</v>
      </c>
      <c r="F75">
        <v>76.003200000000007</v>
      </c>
      <c r="G75">
        <v>0</v>
      </c>
      <c r="H75">
        <v>0</v>
      </c>
      <c r="I75">
        <v>91.44</v>
      </c>
      <c r="J75">
        <v>2.8574999999999999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45.828499999999998</v>
      </c>
      <c r="X75">
        <v>98.34375</v>
      </c>
      <c r="Y75">
        <v>0</v>
      </c>
      <c r="Z75">
        <v>13.1076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0</v>
      </c>
      <c r="AJ75">
        <v>0</v>
      </c>
      <c r="AK75">
        <v>53.914999999999999</v>
      </c>
      <c r="AL75">
        <v>2.6726000000000001</v>
      </c>
      <c r="AM75">
        <v>16.38252</v>
      </c>
      <c r="AN75">
        <v>0.74441999999999997</v>
      </c>
      <c r="AO75">
        <v>0</v>
      </c>
      <c r="AP75">
        <v>1.7934000000000001</v>
      </c>
      <c r="AQ75">
        <v>65.207999999999998</v>
      </c>
      <c r="AR75">
        <v>8.6112000000000002</v>
      </c>
      <c r="AS75">
        <v>4.7081999999999997</v>
      </c>
      <c r="AT75">
        <v>11.2476</v>
      </c>
      <c r="AU75">
        <v>0</v>
      </c>
      <c r="AV75">
        <v>5.48</v>
      </c>
      <c r="AW75">
        <v>0</v>
      </c>
      <c r="AX75">
        <v>5.7149999999999999</v>
      </c>
      <c r="AY75">
        <v>0</v>
      </c>
      <c r="AZ75">
        <f t="shared" si="3"/>
        <v>40.535455999999996</v>
      </c>
      <c r="BA75">
        <f t="shared" si="4"/>
        <v>3291.9440590000004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1.53</v>
      </c>
      <c r="BQ75">
        <v>0</v>
      </c>
      <c r="BR75">
        <v>0.99985599999999997</v>
      </c>
      <c r="BS75">
        <v>1.64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1.93</v>
      </c>
      <c r="CC75">
        <v>0.82</v>
      </c>
      <c r="CD75">
        <v>0.42</v>
      </c>
      <c r="CE75">
        <v>0.75</v>
      </c>
      <c r="CF75">
        <v>0.05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0.48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40.535455999999996</v>
      </c>
    </row>
    <row r="76" spans="1:114">
      <c r="A76" t="s">
        <v>118</v>
      </c>
      <c r="B76">
        <v>0</v>
      </c>
      <c r="C76">
        <v>40.552</v>
      </c>
      <c r="D76">
        <v>0</v>
      </c>
      <c r="E76">
        <v>0</v>
      </c>
      <c r="F76">
        <v>76.003200000000007</v>
      </c>
      <c r="G76">
        <v>0</v>
      </c>
      <c r="H76">
        <v>0</v>
      </c>
      <c r="I76">
        <v>91.44</v>
      </c>
      <c r="J76">
        <v>2.8574999999999999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45.828499999999998</v>
      </c>
      <c r="X76">
        <v>98.34375</v>
      </c>
      <c r="Y76">
        <v>0</v>
      </c>
      <c r="Z76">
        <v>13.1076</v>
      </c>
      <c r="AA76">
        <v>42.14808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0</v>
      </c>
      <c r="AJ76">
        <v>0</v>
      </c>
      <c r="AK76">
        <v>53.914999999999999</v>
      </c>
      <c r="AL76">
        <v>2.6726000000000001</v>
      </c>
      <c r="AM76">
        <v>16.38252</v>
      </c>
      <c r="AN76">
        <v>0.74441999999999997</v>
      </c>
      <c r="AO76">
        <v>0</v>
      </c>
      <c r="AP76">
        <v>1.7934000000000001</v>
      </c>
      <c r="AQ76">
        <v>65.207999999999998</v>
      </c>
      <c r="AR76">
        <v>13.247999999999999</v>
      </c>
      <c r="AS76">
        <v>4.7081999999999997</v>
      </c>
      <c r="AT76">
        <v>11.2476</v>
      </c>
      <c r="AU76">
        <v>0</v>
      </c>
      <c r="AV76">
        <v>5.48</v>
      </c>
      <c r="AW76">
        <v>0</v>
      </c>
      <c r="AX76">
        <v>5.7149999999999999</v>
      </c>
      <c r="AY76">
        <v>0</v>
      </c>
      <c r="AZ76">
        <f t="shared" si="3"/>
        <v>40.487855999999994</v>
      </c>
      <c r="BA76">
        <f t="shared" si="4"/>
        <v>3288.5218590000009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1.53</v>
      </c>
      <c r="BQ76">
        <v>0</v>
      </c>
      <c r="BR76">
        <v>0.99985599999999997</v>
      </c>
      <c r="BS76">
        <v>1.64</v>
      </c>
      <c r="BT76">
        <v>1.6632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1.93</v>
      </c>
      <c r="CC76">
        <v>0.82</v>
      </c>
      <c r="CD76">
        <v>0.42</v>
      </c>
      <c r="CE76">
        <v>0.75</v>
      </c>
      <c r="CF76">
        <v>0.05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0.48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40.487855999999994</v>
      </c>
    </row>
    <row r="77" spans="1:114">
      <c r="A77" t="s">
        <v>119</v>
      </c>
      <c r="B77">
        <v>0</v>
      </c>
      <c r="C77">
        <v>40.552</v>
      </c>
      <c r="D77">
        <v>0</v>
      </c>
      <c r="E77">
        <v>0</v>
      </c>
      <c r="F77">
        <v>76.003200000000007</v>
      </c>
      <c r="G77">
        <v>0</v>
      </c>
      <c r="H77">
        <v>0</v>
      </c>
      <c r="I77">
        <v>91.44</v>
      </c>
      <c r="J77">
        <v>2.8574999999999999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46.399079999999998</v>
      </c>
      <c r="X77">
        <v>98.34375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107.47</v>
      </c>
      <c r="AI77">
        <v>0</v>
      </c>
      <c r="AJ77">
        <v>0</v>
      </c>
      <c r="AK77">
        <v>53.914999999999999</v>
      </c>
      <c r="AL77">
        <v>2.6726000000000001</v>
      </c>
      <c r="AM77">
        <v>16.38252</v>
      </c>
      <c r="AN77">
        <v>0.72482999999999997</v>
      </c>
      <c r="AO77">
        <v>0</v>
      </c>
      <c r="AP77">
        <v>1.7934000000000001</v>
      </c>
      <c r="AQ77">
        <v>65.207999999999998</v>
      </c>
      <c r="AR77">
        <v>30.911999999999999</v>
      </c>
      <c r="AS77">
        <v>4.7081999999999997</v>
      </c>
      <c r="AT77">
        <v>11.2476</v>
      </c>
      <c r="AU77">
        <v>0</v>
      </c>
      <c r="AV77">
        <v>5.48</v>
      </c>
      <c r="AW77">
        <v>0</v>
      </c>
      <c r="AX77">
        <v>5.7149999999999999</v>
      </c>
      <c r="AY77">
        <v>0</v>
      </c>
      <c r="AZ77">
        <f t="shared" si="3"/>
        <v>40.252656000000002</v>
      </c>
      <c r="BA77">
        <f t="shared" si="4"/>
        <v>3257.7213539999998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1.53</v>
      </c>
      <c r="BQ77">
        <v>0</v>
      </c>
      <c r="BR77">
        <v>0.99985599999999997</v>
      </c>
      <c r="BS77">
        <v>1.64</v>
      </c>
      <c r="BT77">
        <v>1.6632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1.93</v>
      </c>
      <c r="CC77">
        <v>0.82</v>
      </c>
      <c r="CD77">
        <v>0.42</v>
      </c>
      <c r="CE77">
        <v>0.75</v>
      </c>
      <c r="CF77">
        <v>0.05</v>
      </c>
      <c r="CG77">
        <v>3.77</v>
      </c>
      <c r="CH77">
        <v>0.85960000000000003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0.48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40.252656000000002</v>
      </c>
    </row>
    <row r="78" spans="1:114">
      <c r="A78" t="s">
        <v>120</v>
      </c>
      <c r="B78">
        <v>0</v>
      </c>
      <c r="C78">
        <v>40.552</v>
      </c>
      <c r="D78">
        <v>0</v>
      </c>
      <c r="E78">
        <v>0</v>
      </c>
      <c r="F78">
        <v>76.003200000000007</v>
      </c>
      <c r="G78">
        <v>0</v>
      </c>
      <c r="H78">
        <v>0</v>
      </c>
      <c r="I78">
        <v>91.44</v>
      </c>
      <c r="J78">
        <v>2.8574999999999999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46.399079999999998</v>
      </c>
      <c r="X78">
        <v>98.34375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83.045000000000002</v>
      </c>
      <c r="AI78">
        <v>0</v>
      </c>
      <c r="AJ78">
        <v>0</v>
      </c>
      <c r="AK78">
        <v>53.914999999999999</v>
      </c>
      <c r="AL78">
        <v>2.6726000000000001</v>
      </c>
      <c r="AM78">
        <v>16.38252</v>
      </c>
      <c r="AN78">
        <v>0.72482999999999997</v>
      </c>
      <c r="AO78">
        <v>0</v>
      </c>
      <c r="AP78">
        <v>1.7934000000000001</v>
      </c>
      <c r="AQ78">
        <v>65.207999999999998</v>
      </c>
      <c r="AR78">
        <v>30.911999999999999</v>
      </c>
      <c r="AS78">
        <v>4.7081999999999997</v>
      </c>
      <c r="AT78">
        <v>11.2476</v>
      </c>
      <c r="AU78">
        <v>0</v>
      </c>
      <c r="AV78">
        <v>5.48</v>
      </c>
      <c r="AW78">
        <v>0</v>
      </c>
      <c r="AX78">
        <v>5.7149999999999999</v>
      </c>
      <c r="AY78">
        <v>0</v>
      </c>
      <c r="AZ78">
        <f t="shared" si="3"/>
        <v>39.828456000000003</v>
      </c>
      <c r="BA78">
        <f t="shared" si="4"/>
        <v>3213.3926230000002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1.81</v>
      </c>
      <c r="BQ78">
        <v>0</v>
      </c>
      <c r="BR78">
        <v>0.99985599999999997</v>
      </c>
      <c r="BS78">
        <v>1.64</v>
      </c>
      <c r="BT78">
        <v>1.155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1.93</v>
      </c>
      <c r="CC78">
        <v>0.82</v>
      </c>
      <c r="CD78">
        <v>0.42</v>
      </c>
      <c r="CE78">
        <v>0.75</v>
      </c>
      <c r="CF78">
        <v>0.05</v>
      </c>
      <c r="CG78">
        <v>3.77</v>
      </c>
      <c r="CH78">
        <v>0.66359999999999997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0.48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39.828456000000003</v>
      </c>
    </row>
    <row r="79" spans="1:114">
      <c r="A79" t="s">
        <v>121</v>
      </c>
      <c r="B79">
        <v>0</v>
      </c>
      <c r="C79">
        <v>40.552</v>
      </c>
      <c r="D79">
        <v>0</v>
      </c>
      <c r="E79">
        <v>0</v>
      </c>
      <c r="F79">
        <v>76.003200000000007</v>
      </c>
      <c r="G79">
        <v>0</v>
      </c>
      <c r="H79">
        <v>0</v>
      </c>
      <c r="I79">
        <v>91.44</v>
      </c>
      <c r="J79">
        <v>2.8574999999999999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345.375</v>
      </c>
      <c r="V79">
        <v>20.731850000000001</v>
      </c>
      <c r="W79">
        <v>46.399079999999998</v>
      </c>
      <c r="X79">
        <v>98.34375</v>
      </c>
      <c r="Y79">
        <v>0</v>
      </c>
      <c r="Z79">
        <v>6.5537999999999998</v>
      </c>
      <c r="AA79">
        <v>42.14808</v>
      </c>
      <c r="AB79">
        <v>16.655999999999999</v>
      </c>
      <c r="AC79">
        <v>10.02744</v>
      </c>
      <c r="AD79">
        <v>9.4322999999999997</v>
      </c>
      <c r="AE79">
        <v>51.209028000000004</v>
      </c>
      <c r="AF79">
        <v>27.635200000000001</v>
      </c>
      <c r="AG79">
        <v>44.924799999999998</v>
      </c>
      <c r="AH79">
        <v>53.734999999999999</v>
      </c>
      <c r="AI79">
        <v>0</v>
      </c>
      <c r="AJ79">
        <v>0</v>
      </c>
      <c r="AK79">
        <v>53.914999999999999</v>
      </c>
      <c r="AL79">
        <v>2.6726000000000001</v>
      </c>
      <c r="AM79">
        <v>10.92168</v>
      </c>
      <c r="AN79">
        <v>0.72482999999999997</v>
      </c>
      <c r="AO79">
        <v>0</v>
      </c>
      <c r="AP79">
        <v>1.7934000000000001</v>
      </c>
      <c r="AQ79">
        <v>65.207999999999998</v>
      </c>
      <c r="AR79">
        <v>4.4160000000000004</v>
      </c>
      <c r="AS79">
        <v>4.7081999999999997</v>
      </c>
      <c r="AT79">
        <v>11.2476</v>
      </c>
      <c r="AU79">
        <v>0</v>
      </c>
      <c r="AV79">
        <v>5.48</v>
      </c>
      <c r="AW79">
        <v>0</v>
      </c>
      <c r="AX79">
        <v>5.7149999999999999</v>
      </c>
      <c r="AY79">
        <v>0</v>
      </c>
      <c r="AZ79">
        <f t="shared" si="3"/>
        <v>38.176199999999994</v>
      </c>
      <c r="BA79">
        <f t="shared" si="4"/>
        <v>3103.2535070000008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1.81</v>
      </c>
      <c r="BQ79">
        <v>0</v>
      </c>
      <c r="BR79">
        <v>2.3E-2</v>
      </c>
      <c r="BS79">
        <v>1.64</v>
      </c>
      <c r="BT79">
        <v>0.67200000000000004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0.82</v>
      </c>
      <c r="CD79">
        <v>0.42</v>
      </c>
      <c r="CE79">
        <v>0.75</v>
      </c>
      <c r="CF79">
        <v>0.05</v>
      </c>
      <c r="CG79">
        <v>3.77</v>
      </c>
      <c r="CH79">
        <v>0.43120000000000003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0.48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38.176199999999994</v>
      </c>
    </row>
    <row r="80" spans="1:114">
      <c r="A80" t="s">
        <v>122</v>
      </c>
      <c r="B80">
        <v>0</v>
      </c>
      <c r="C80">
        <v>40.552</v>
      </c>
      <c r="D80">
        <v>0</v>
      </c>
      <c r="E80">
        <v>0</v>
      </c>
      <c r="F80">
        <v>76.003200000000007</v>
      </c>
      <c r="G80">
        <v>0</v>
      </c>
      <c r="H80">
        <v>0</v>
      </c>
      <c r="I80">
        <v>91.44</v>
      </c>
      <c r="J80">
        <v>2.8574999999999999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345.375</v>
      </c>
      <c r="V80">
        <v>20.731850000000001</v>
      </c>
      <c r="W80">
        <v>46.399079999999998</v>
      </c>
      <c r="X80">
        <v>98.34375</v>
      </c>
      <c r="Y80">
        <v>0</v>
      </c>
      <c r="Z80">
        <v>1.65</v>
      </c>
      <c r="AA80">
        <v>28.09872</v>
      </c>
      <c r="AB80">
        <v>3.47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44.924799999999998</v>
      </c>
      <c r="AH80">
        <v>34.195</v>
      </c>
      <c r="AI80">
        <v>0</v>
      </c>
      <c r="AJ80">
        <v>0</v>
      </c>
      <c r="AK80">
        <v>53.914999999999999</v>
      </c>
      <c r="AL80">
        <v>2.6726000000000001</v>
      </c>
      <c r="AM80">
        <v>5.4608400000000001</v>
      </c>
      <c r="AN80">
        <v>0.72482999999999997</v>
      </c>
      <c r="AO80">
        <v>0</v>
      </c>
      <c r="AP80">
        <v>1.7934000000000001</v>
      </c>
      <c r="AQ80">
        <v>65.207999999999998</v>
      </c>
      <c r="AR80">
        <v>4.4160000000000004</v>
      </c>
      <c r="AS80">
        <v>4.7081999999999997</v>
      </c>
      <c r="AT80">
        <v>11.2476</v>
      </c>
      <c r="AU80">
        <v>0</v>
      </c>
      <c r="AV80">
        <v>5.48</v>
      </c>
      <c r="AW80">
        <v>0</v>
      </c>
      <c r="AX80">
        <v>5.7149999999999999</v>
      </c>
      <c r="AY80">
        <v>0</v>
      </c>
      <c r="AZ80">
        <f t="shared" si="3"/>
        <v>37.660399999999996</v>
      </c>
      <c r="BA80">
        <f t="shared" si="4"/>
        <v>3035.367067000001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1.81</v>
      </c>
      <c r="BQ80">
        <v>0</v>
      </c>
      <c r="BR80">
        <v>0</v>
      </c>
      <c r="BS80">
        <v>1.64</v>
      </c>
      <c r="BT80">
        <v>0.33600000000000002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0.82</v>
      </c>
      <c r="CD80">
        <v>0.42</v>
      </c>
      <c r="CE80">
        <v>0.75</v>
      </c>
      <c r="CF80">
        <v>0.05</v>
      </c>
      <c r="CG80">
        <v>3.77</v>
      </c>
      <c r="CH80">
        <v>0.27439999999999998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0.48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37.660399999999996</v>
      </c>
    </row>
    <row r="81" spans="1:114">
      <c r="A81" t="s">
        <v>123</v>
      </c>
      <c r="B81">
        <v>0</v>
      </c>
      <c r="C81">
        <v>40.552</v>
      </c>
      <c r="D81">
        <v>0</v>
      </c>
      <c r="E81">
        <v>0</v>
      </c>
      <c r="F81">
        <v>76.003200000000007</v>
      </c>
      <c r="G81">
        <v>0</v>
      </c>
      <c r="H81">
        <v>0</v>
      </c>
      <c r="I81">
        <v>91.44</v>
      </c>
      <c r="J81">
        <v>2.8574999999999999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345.375</v>
      </c>
      <c r="V81">
        <v>20.731850000000001</v>
      </c>
      <c r="W81">
        <v>46.399079999999998</v>
      </c>
      <c r="X81">
        <v>98.34375</v>
      </c>
      <c r="Y81">
        <v>0</v>
      </c>
      <c r="Z81">
        <v>0</v>
      </c>
      <c r="AA81">
        <v>13.983000000000001</v>
      </c>
      <c r="AB81">
        <v>0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44.924799999999998</v>
      </c>
      <c r="AH81">
        <v>7.4252000000000002</v>
      </c>
      <c r="AI81">
        <v>0</v>
      </c>
      <c r="AJ81">
        <v>0</v>
      </c>
      <c r="AK81">
        <v>53.914999999999999</v>
      </c>
      <c r="AL81">
        <v>2.6726000000000001</v>
      </c>
      <c r="AM81">
        <v>0.96530000000000005</v>
      </c>
      <c r="AN81">
        <v>0.72482999999999997</v>
      </c>
      <c r="AO81">
        <v>0</v>
      </c>
      <c r="AP81">
        <v>4.8677999999999999</v>
      </c>
      <c r="AQ81">
        <v>65.207999999999998</v>
      </c>
      <c r="AR81">
        <v>6.6239999999999997</v>
      </c>
      <c r="AS81">
        <v>4.7081999999999997</v>
      </c>
      <c r="AT81">
        <v>11.2476</v>
      </c>
      <c r="AU81">
        <v>0</v>
      </c>
      <c r="AV81">
        <v>5.48</v>
      </c>
      <c r="AW81">
        <v>0</v>
      </c>
      <c r="AX81">
        <v>5.7149999999999999</v>
      </c>
      <c r="AY81">
        <v>0</v>
      </c>
      <c r="AZ81">
        <f t="shared" si="3"/>
        <v>37.118799999999993</v>
      </c>
      <c r="BA81">
        <f t="shared" si="4"/>
        <v>2970.2937790000005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1.81</v>
      </c>
      <c r="BQ81">
        <v>0</v>
      </c>
      <c r="BR81">
        <v>0</v>
      </c>
      <c r="BS81">
        <v>1.64</v>
      </c>
      <c r="BT81">
        <v>0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0.82</v>
      </c>
      <c r="CD81">
        <v>0.42</v>
      </c>
      <c r="CE81">
        <v>0.75</v>
      </c>
      <c r="CF81">
        <v>0.06</v>
      </c>
      <c r="CG81">
        <v>3.77</v>
      </c>
      <c r="CH81">
        <v>5.8799999999999998E-2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0.48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37.118799999999993</v>
      </c>
    </row>
    <row r="82" spans="1:114">
      <c r="A82" t="s">
        <v>124</v>
      </c>
      <c r="B82">
        <v>0</v>
      </c>
      <c r="C82">
        <v>40.552</v>
      </c>
      <c r="D82">
        <v>0</v>
      </c>
      <c r="E82">
        <v>0</v>
      </c>
      <c r="F82">
        <v>76.003200000000007</v>
      </c>
      <c r="G82">
        <v>0</v>
      </c>
      <c r="H82">
        <v>0</v>
      </c>
      <c r="I82">
        <v>91.44</v>
      </c>
      <c r="J82">
        <v>2.8574999999999999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345.375</v>
      </c>
      <c r="V82">
        <v>20.731850000000001</v>
      </c>
      <c r="W82">
        <v>46.399079999999998</v>
      </c>
      <c r="X82">
        <v>98.34375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44.924799999999998</v>
      </c>
      <c r="AH82">
        <v>0</v>
      </c>
      <c r="AI82">
        <v>0</v>
      </c>
      <c r="AJ82">
        <v>0</v>
      </c>
      <c r="AK82">
        <v>53.914999999999999</v>
      </c>
      <c r="AL82">
        <v>2.6726000000000001</v>
      </c>
      <c r="AM82">
        <v>0</v>
      </c>
      <c r="AN82">
        <v>0.72482999999999997</v>
      </c>
      <c r="AO82">
        <v>0</v>
      </c>
      <c r="AP82">
        <v>4.8677999999999999</v>
      </c>
      <c r="AQ82">
        <v>65.207999999999998</v>
      </c>
      <c r="AR82">
        <v>6.6239999999999997</v>
      </c>
      <c r="AS82">
        <v>4.7081999999999997</v>
      </c>
      <c r="AT82">
        <v>11.2476</v>
      </c>
      <c r="AU82">
        <v>0</v>
      </c>
      <c r="AV82">
        <v>5.48</v>
      </c>
      <c r="AW82">
        <v>0</v>
      </c>
      <c r="AX82">
        <v>5.7149999999999999</v>
      </c>
      <c r="AY82">
        <v>0</v>
      </c>
      <c r="AZ82">
        <f t="shared" si="3"/>
        <v>37.06</v>
      </c>
      <c r="BA82">
        <f t="shared" si="4"/>
        <v>2947.8614790000001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1.81</v>
      </c>
      <c r="BQ82">
        <v>0</v>
      </c>
      <c r="BR82">
        <v>0</v>
      </c>
      <c r="BS82">
        <v>1.64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0.82</v>
      </c>
      <c r="CD82">
        <v>0.42</v>
      </c>
      <c r="CE82">
        <v>0.75</v>
      </c>
      <c r="CF82">
        <v>0.06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0.48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37.06</v>
      </c>
    </row>
    <row r="83" spans="1:114">
      <c r="A83" t="s">
        <v>125</v>
      </c>
      <c r="B83">
        <v>0</v>
      </c>
      <c r="C83">
        <v>40.990400000000001</v>
      </c>
      <c r="D83">
        <v>0</v>
      </c>
      <c r="E83">
        <v>0</v>
      </c>
      <c r="F83">
        <v>76.003200000000007</v>
      </c>
      <c r="G83">
        <v>0</v>
      </c>
      <c r="H83">
        <v>0</v>
      </c>
      <c r="I83">
        <v>92.011499999999998</v>
      </c>
      <c r="J83">
        <v>2.8574999999999999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17.22</v>
      </c>
      <c r="R83">
        <v>42.846803999999999</v>
      </c>
      <c r="S83">
        <v>26.620229999999999</v>
      </c>
      <c r="T83">
        <v>0.5625</v>
      </c>
      <c r="U83">
        <v>331.875</v>
      </c>
      <c r="V83">
        <v>20.731850000000001</v>
      </c>
      <c r="W83">
        <v>46.399079999999998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9.4322999999999997</v>
      </c>
      <c r="AE83">
        <v>15.948</v>
      </c>
      <c r="AF83">
        <v>27.431999999999999</v>
      </c>
      <c r="AG83">
        <v>44.924799999999998</v>
      </c>
      <c r="AH83">
        <v>0</v>
      </c>
      <c r="AI83">
        <v>0</v>
      </c>
      <c r="AJ83">
        <v>0</v>
      </c>
      <c r="AK83">
        <v>53.914999999999999</v>
      </c>
      <c r="AL83">
        <v>2.6726000000000001</v>
      </c>
      <c r="AM83">
        <v>0</v>
      </c>
      <c r="AN83">
        <v>0.72482999999999997</v>
      </c>
      <c r="AO83">
        <v>0</v>
      </c>
      <c r="AP83">
        <v>4.8677999999999999</v>
      </c>
      <c r="AQ83">
        <v>65.207999999999998</v>
      </c>
      <c r="AR83">
        <v>6.6239999999999997</v>
      </c>
      <c r="AS83">
        <v>4.7081999999999997</v>
      </c>
      <c r="AT83">
        <v>11.2476</v>
      </c>
      <c r="AU83">
        <v>0</v>
      </c>
      <c r="AV83">
        <v>5.48</v>
      </c>
      <c r="AW83">
        <v>0</v>
      </c>
      <c r="AX83">
        <v>5.7149999999999999</v>
      </c>
      <c r="AY83">
        <v>0</v>
      </c>
      <c r="AZ83">
        <f t="shared" si="3"/>
        <v>37.049999999999997</v>
      </c>
      <c r="BA83">
        <f t="shared" si="4"/>
        <v>2914.695099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1.78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0.82</v>
      </c>
      <c r="CD83">
        <v>0.42</v>
      </c>
      <c r="CE83">
        <v>0.77</v>
      </c>
      <c r="CF83">
        <v>0.06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0.48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37.049999999999997</v>
      </c>
    </row>
    <row r="84" spans="1:114">
      <c r="A84" t="s">
        <v>126</v>
      </c>
      <c r="B84">
        <v>0</v>
      </c>
      <c r="C84">
        <v>40.990400000000001</v>
      </c>
      <c r="D84">
        <v>0</v>
      </c>
      <c r="E84">
        <v>0</v>
      </c>
      <c r="F84">
        <v>76.003200000000007</v>
      </c>
      <c r="G84">
        <v>0</v>
      </c>
      <c r="H84">
        <v>0</v>
      </c>
      <c r="I84">
        <v>92.011499999999998</v>
      </c>
      <c r="J84">
        <v>2.8574999999999999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17.22</v>
      </c>
      <c r="R84">
        <v>42.846803999999999</v>
      </c>
      <c r="S84">
        <v>26.620229999999999</v>
      </c>
      <c r="T84">
        <v>0.5625</v>
      </c>
      <c r="U84">
        <v>315</v>
      </c>
      <c r="V84">
        <v>20.731850000000001</v>
      </c>
      <c r="W84">
        <v>46.399079999999998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9.4322999999999997</v>
      </c>
      <c r="AE84">
        <v>0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53.914999999999999</v>
      </c>
      <c r="AL84">
        <v>2.6726000000000001</v>
      </c>
      <c r="AM84">
        <v>0</v>
      </c>
      <c r="AN84">
        <v>0.72482999999999997</v>
      </c>
      <c r="AO84">
        <v>0</v>
      </c>
      <c r="AP84">
        <v>4.8677999999999999</v>
      </c>
      <c r="AQ84">
        <v>48.905999999999999</v>
      </c>
      <c r="AR84">
        <v>13.247999999999999</v>
      </c>
      <c r="AS84">
        <v>4.7081999999999997</v>
      </c>
      <c r="AT84">
        <v>11.2476</v>
      </c>
      <c r="AU84">
        <v>0</v>
      </c>
      <c r="AV84">
        <v>5.48</v>
      </c>
      <c r="AW84">
        <v>0</v>
      </c>
      <c r="AX84">
        <v>5.7149999999999999</v>
      </c>
      <c r="AY84">
        <v>0</v>
      </c>
      <c r="AZ84">
        <f t="shared" si="3"/>
        <v>37.049999999999997</v>
      </c>
      <c r="BA84">
        <f t="shared" si="4"/>
        <v>2872.1940990000003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1.78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0.82</v>
      </c>
      <c r="CD84">
        <v>0.42</v>
      </c>
      <c r="CE84">
        <v>0.77</v>
      </c>
      <c r="CF84">
        <v>0.06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0.48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37.049999999999997</v>
      </c>
    </row>
    <row r="85" spans="1:114">
      <c r="A85" t="s">
        <v>127</v>
      </c>
      <c r="B85">
        <v>0</v>
      </c>
      <c r="C85">
        <v>40.990400000000001</v>
      </c>
      <c r="D85">
        <v>0</v>
      </c>
      <c r="E85">
        <v>0</v>
      </c>
      <c r="F85">
        <v>76.003200000000007</v>
      </c>
      <c r="G85">
        <v>0</v>
      </c>
      <c r="H85">
        <v>0</v>
      </c>
      <c r="I85">
        <v>92.011499999999998</v>
      </c>
      <c r="J85">
        <v>2.8574999999999999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17.22</v>
      </c>
      <c r="R85">
        <v>42.846803999999999</v>
      </c>
      <c r="S85">
        <v>26.620229999999999</v>
      </c>
      <c r="T85">
        <v>0.5625</v>
      </c>
      <c r="U85">
        <v>298.125</v>
      </c>
      <c r="V85">
        <v>20.731850000000001</v>
      </c>
      <c r="W85">
        <v>46.399079999999998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9.4322999999999997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53.914999999999999</v>
      </c>
      <c r="AL85">
        <v>2.6726000000000001</v>
      </c>
      <c r="AM85">
        <v>0</v>
      </c>
      <c r="AN85">
        <v>0.76400999999999997</v>
      </c>
      <c r="AO85">
        <v>0</v>
      </c>
      <c r="AP85">
        <v>4.8677999999999999</v>
      </c>
      <c r="AQ85">
        <v>32.603999999999999</v>
      </c>
      <c r="AR85">
        <v>30.911999999999999</v>
      </c>
      <c r="AS85">
        <v>4.7081999999999997</v>
      </c>
      <c r="AT85">
        <v>11.2476</v>
      </c>
      <c r="AU85">
        <v>0</v>
      </c>
      <c r="AV85">
        <v>5.48</v>
      </c>
      <c r="AW85">
        <v>0</v>
      </c>
      <c r="AX85">
        <v>5.7149999999999999</v>
      </c>
      <c r="AY85">
        <v>0</v>
      </c>
      <c r="AZ85">
        <f t="shared" si="3"/>
        <v>37.03</v>
      </c>
      <c r="BA85">
        <f t="shared" si="4"/>
        <v>2847.5562789999999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1.78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0.82</v>
      </c>
      <c r="CD85">
        <v>0.42</v>
      </c>
      <c r="CE85">
        <v>0.75</v>
      </c>
      <c r="CF85">
        <v>0.06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0.48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37.03</v>
      </c>
    </row>
    <row r="86" spans="1:114">
      <c r="A86" t="s">
        <v>128</v>
      </c>
      <c r="B86">
        <v>0</v>
      </c>
      <c r="C86">
        <v>40.990400000000001</v>
      </c>
      <c r="D86">
        <v>0</v>
      </c>
      <c r="E86">
        <v>0</v>
      </c>
      <c r="F86">
        <v>76.003200000000007</v>
      </c>
      <c r="G86">
        <v>0</v>
      </c>
      <c r="H86">
        <v>0</v>
      </c>
      <c r="I86">
        <v>92.011499999999998</v>
      </c>
      <c r="J86">
        <v>2.8574999999999999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17.22</v>
      </c>
      <c r="R86">
        <v>42.846803999999999</v>
      </c>
      <c r="S86">
        <v>26.620229999999999</v>
      </c>
      <c r="T86">
        <v>0.5625</v>
      </c>
      <c r="U86">
        <v>279.18</v>
      </c>
      <c r="V86">
        <v>20.731850000000001</v>
      </c>
      <c r="W86">
        <v>46.399079999999998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9.0221999999999998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53.914999999999999</v>
      </c>
      <c r="AL86">
        <v>2.6726000000000001</v>
      </c>
      <c r="AM86">
        <v>0</v>
      </c>
      <c r="AN86">
        <v>0.76400999999999997</v>
      </c>
      <c r="AO86">
        <v>0</v>
      </c>
      <c r="AP86">
        <v>4.8677999999999999</v>
      </c>
      <c r="AQ86">
        <v>32.603999999999999</v>
      </c>
      <c r="AR86">
        <v>30.911999999999999</v>
      </c>
      <c r="AS86">
        <v>4.7081999999999997</v>
      </c>
      <c r="AT86">
        <v>11.2476</v>
      </c>
      <c r="AU86">
        <v>0</v>
      </c>
      <c r="AV86">
        <v>5.48</v>
      </c>
      <c r="AW86">
        <v>0</v>
      </c>
      <c r="AX86">
        <v>5.7149999999999999</v>
      </c>
      <c r="AY86">
        <v>0</v>
      </c>
      <c r="AZ86">
        <f t="shared" si="3"/>
        <v>37.03</v>
      </c>
      <c r="BA86">
        <f t="shared" si="4"/>
        <v>2828.2011789999997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1.78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0.82</v>
      </c>
      <c r="CD86">
        <v>0.42</v>
      </c>
      <c r="CE86">
        <v>0.75</v>
      </c>
      <c r="CF86">
        <v>0.06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0.48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37.03</v>
      </c>
    </row>
    <row r="87" spans="1:114">
      <c r="A87" t="s">
        <v>129</v>
      </c>
      <c r="B87">
        <v>0</v>
      </c>
      <c r="C87">
        <v>40.990400000000001</v>
      </c>
      <c r="D87">
        <v>0</v>
      </c>
      <c r="E87">
        <v>0</v>
      </c>
      <c r="F87">
        <v>76.003200000000007</v>
      </c>
      <c r="G87">
        <v>0</v>
      </c>
      <c r="H87">
        <v>0</v>
      </c>
      <c r="I87">
        <v>92.011499999999998</v>
      </c>
      <c r="J87">
        <v>2.8574999999999999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17.22</v>
      </c>
      <c r="R87">
        <v>42.846803999999999</v>
      </c>
      <c r="S87">
        <v>26.620229999999999</v>
      </c>
      <c r="T87">
        <v>0.5625</v>
      </c>
      <c r="U87">
        <v>279.18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53.914999999999999</v>
      </c>
      <c r="AL87">
        <v>2.6726000000000001</v>
      </c>
      <c r="AM87">
        <v>0</v>
      </c>
      <c r="AN87">
        <v>0.76400999999999997</v>
      </c>
      <c r="AO87">
        <v>0</v>
      </c>
      <c r="AP87">
        <v>4.8677999999999999</v>
      </c>
      <c r="AQ87">
        <v>32.603999999999999</v>
      </c>
      <c r="AR87">
        <v>6.6239999999999997</v>
      </c>
      <c r="AS87">
        <v>4.7081999999999997</v>
      </c>
      <c r="AT87">
        <v>11.2476</v>
      </c>
      <c r="AU87">
        <v>0</v>
      </c>
      <c r="AV87">
        <v>5.48</v>
      </c>
      <c r="AW87">
        <v>0</v>
      </c>
      <c r="AX87">
        <v>5.7149999999999999</v>
      </c>
      <c r="AY87">
        <v>0</v>
      </c>
      <c r="AZ87">
        <f t="shared" si="3"/>
        <v>37.03</v>
      </c>
      <c r="BA87">
        <f t="shared" si="4"/>
        <v>2794.8909789999998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1.78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0.82</v>
      </c>
      <c r="CD87">
        <v>0.42</v>
      </c>
      <c r="CE87">
        <v>0.75</v>
      </c>
      <c r="CF87">
        <v>0.06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0.48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37.03</v>
      </c>
    </row>
    <row r="88" spans="1:114">
      <c r="A88" t="s">
        <v>130</v>
      </c>
      <c r="B88">
        <v>0</v>
      </c>
      <c r="C88">
        <v>40.990400000000001</v>
      </c>
      <c r="D88">
        <v>0</v>
      </c>
      <c r="E88">
        <v>0</v>
      </c>
      <c r="F88">
        <v>76.003200000000007</v>
      </c>
      <c r="G88">
        <v>0</v>
      </c>
      <c r="H88">
        <v>0</v>
      </c>
      <c r="I88">
        <v>92.011499999999998</v>
      </c>
      <c r="J88">
        <v>2.8574999999999999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17.22</v>
      </c>
      <c r="R88">
        <v>42.846803999999999</v>
      </c>
      <c r="S88">
        <v>26.620229999999999</v>
      </c>
      <c r="T88">
        <v>0.5625</v>
      </c>
      <c r="U88">
        <v>279.18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53.914999999999999</v>
      </c>
      <c r="AL88">
        <v>2.6726000000000001</v>
      </c>
      <c r="AM88">
        <v>0</v>
      </c>
      <c r="AN88">
        <v>0.76400999999999997</v>
      </c>
      <c r="AO88">
        <v>0</v>
      </c>
      <c r="AP88">
        <v>4.8677999999999999</v>
      </c>
      <c r="AQ88">
        <v>16.302</v>
      </c>
      <c r="AR88">
        <v>6.6239999999999997</v>
      </c>
      <c r="AS88">
        <v>4.7081999999999997</v>
      </c>
      <c r="AT88">
        <v>11.2476</v>
      </c>
      <c r="AU88">
        <v>0</v>
      </c>
      <c r="AV88">
        <v>5.48</v>
      </c>
      <c r="AW88">
        <v>0</v>
      </c>
      <c r="AX88">
        <v>5.7149999999999999</v>
      </c>
      <c r="AY88">
        <v>0</v>
      </c>
      <c r="AZ88">
        <f t="shared" si="3"/>
        <v>37.03</v>
      </c>
      <c r="BA88">
        <f t="shared" si="4"/>
        <v>2778.5889790000001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1.78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0.82</v>
      </c>
      <c r="CD88">
        <v>0.42</v>
      </c>
      <c r="CE88">
        <v>0.75</v>
      </c>
      <c r="CF88">
        <v>0.06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0.48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37.03</v>
      </c>
    </row>
    <row r="89" spans="1:114">
      <c r="A89" t="s">
        <v>131</v>
      </c>
      <c r="B89">
        <v>0</v>
      </c>
      <c r="C89">
        <v>40.990400000000001</v>
      </c>
      <c r="D89">
        <v>0</v>
      </c>
      <c r="E89">
        <v>0</v>
      </c>
      <c r="F89">
        <v>76.003200000000007</v>
      </c>
      <c r="G89">
        <v>0</v>
      </c>
      <c r="H89">
        <v>0</v>
      </c>
      <c r="I89">
        <v>92.011499999999998</v>
      </c>
      <c r="J89">
        <v>2.8574999999999999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17.22</v>
      </c>
      <c r="R89">
        <v>42.846803999999999</v>
      </c>
      <c r="S89">
        <v>26.620229999999999</v>
      </c>
      <c r="T89">
        <v>0.5625</v>
      </c>
      <c r="U89">
        <v>279.18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53.914999999999999</v>
      </c>
      <c r="AL89">
        <v>2.6726000000000001</v>
      </c>
      <c r="AM89">
        <v>0</v>
      </c>
      <c r="AN89">
        <v>0.76400999999999997</v>
      </c>
      <c r="AO89">
        <v>0</v>
      </c>
      <c r="AP89">
        <v>4.8677999999999999</v>
      </c>
      <c r="AQ89">
        <v>16.302</v>
      </c>
      <c r="AR89">
        <v>6.6239999999999997</v>
      </c>
      <c r="AS89">
        <v>4.7081999999999997</v>
      </c>
      <c r="AT89">
        <v>11.2476</v>
      </c>
      <c r="AU89">
        <v>0</v>
      </c>
      <c r="AV89">
        <v>5.48</v>
      </c>
      <c r="AW89">
        <v>0</v>
      </c>
      <c r="AX89">
        <v>5.7149999999999999</v>
      </c>
      <c r="AY89">
        <v>0</v>
      </c>
      <c r="AZ89">
        <f t="shared" si="3"/>
        <v>37.039999999999992</v>
      </c>
      <c r="BA89">
        <f t="shared" si="4"/>
        <v>2778.5989789999999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1.78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0.82</v>
      </c>
      <c r="CD89">
        <v>0.42</v>
      </c>
      <c r="CE89">
        <v>0.75</v>
      </c>
      <c r="CF89">
        <v>7.0000000000000007E-2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0.48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37.039999999999992</v>
      </c>
    </row>
    <row r="90" spans="1:114">
      <c r="A90" t="s">
        <v>132</v>
      </c>
      <c r="B90">
        <v>0</v>
      </c>
      <c r="C90">
        <v>40.990400000000001</v>
      </c>
      <c r="D90">
        <v>0</v>
      </c>
      <c r="E90">
        <v>0</v>
      </c>
      <c r="F90">
        <v>76.003200000000007</v>
      </c>
      <c r="G90">
        <v>0</v>
      </c>
      <c r="H90">
        <v>0</v>
      </c>
      <c r="I90">
        <v>92.011499999999998</v>
      </c>
      <c r="J90">
        <v>2.8574999999999999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17.22</v>
      </c>
      <c r="R90">
        <v>42.846803999999999</v>
      </c>
      <c r="S90">
        <v>26.620229999999999</v>
      </c>
      <c r="T90">
        <v>0.5625</v>
      </c>
      <c r="U90">
        <v>279.18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53.914999999999999</v>
      </c>
      <c r="AL90">
        <v>2.6726000000000001</v>
      </c>
      <c r="AM90">
        <v>0</v>
      </c>
      <c r="AN90">
        <v>0.76400999999999997</v>
      </c>
      <c r="AO90">
        <v>0</v>
      </c>
      <c r="AP90">
        <v>4.8677999999999999</v>
      </c>
      <c r="AQ90">
        <v>16.302</v>
      </c>
      <c r="AR90">
        <v>6.6239999999999997</v>
      </c>
      <c r="AS90">
        <v>4.7081999999999997</v>
      </c>
      <c r="AT90">
        <v>11.2476</v>
      </c>
      <c r="AU90">
        <v>0</v>
      </c>
      <c r="AV90">
        <v>5.48</v>
      </c>
      <c r="AW90">
        <v>0</v>
      </c>
      <c r="AX90">
        <v>5.7149999999999999</v>
      </c>
      <c r="AY90">
        <v>0</v>
      </c>
      <c r="AZ90">
        <f t="shared" si="3"/>
        <v>37.039999999999992</v>
      </c>
      <c r="BA90">
        <f t="shared" si="4"/>
        <v>2778.5989789999999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1.78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0.82</v>
      </c>
      <c r="CD90">
        <v>0.42</v>
      </c>
      <c r="CE90">
        <v>0.75</v>
      </c>
      <c r="CF90">
        <v>7.0000000000000007E-2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0.48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37.039999999999992</v>
      </c>
    </row>
    <row r="91" spans="1:114">
      <c r="A91" t="s">
        <v>133</v>
      </c>
      <c r="B91">
        <v>0</v>
      </c>
      <c r="C91">
        <v>40.990400000000001</v>
      </c>
      <c r="D91">
        <v>0</v>
      </c>
      <c r="E91">
        <v>0</v>
      </c>
      <c r="F91">
        <v>76.003200000000007</v>
      </c>
      <c r="G91">
        <v>0</v>
      </c>
      <c r="H91">
        <v>0</v>
      </c>
      <c r="I91">
        <v>93.154499999999999</v>
      </c>
      <c r="J91">
        <v>2.8574999999999999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17.22</v>
      </c>
      <c r="R91">
        <v>42.846803999999999</v>
      </c>
      <c r="S91">
        <v>26.620229999999999</v>
      </c>
      <c r="T91">
        <v>0.5625</v>
      </c>
      <c r="U91">
        <v>279.18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53.914999999999999</v>
      </c>
      <c r="AL91">
        <v>2.6726000000000001</v>
      </c>
      <c r="AM91">
        <v>0</v>
      </c>
      <c r="AN91">
        <v>0.74441999999999997</v>
      </c>
      <c r="AO91">
        <v>0</v>
      </c>
      <c r="AP91">
        <v>4.6116000000000001</v>
      </c>
      <c r="AQ91">
        <v>16.302</v>
      </c>
      <c r="AR91">
        <v>6.6239999999999997</v>
      </c>
      <c r="AS91">
        <v>4.7081999999999997</v>
      </c>
      <c r="AT91">
        <v>11.2476</v>
      </c>
      <c r="AU91">
        <v>0</v>
      </c>
      <c r="AV91">
        <v>5.48</v>
      </c>
      <c r="AW91">
        <v>0</v>
      </c>
      <c r="AX91">
        <v>5.7149999999999999</v>
      </c>
      <c r="AY91">
        <v>0</v>
      </c>
      <c r="AZ91">
        <f t="shared" si="3"/>
        <v>37.089999999999989</v>
      </c>
      <c r="BA91">
        <f t="shared" si="4"/>
        <v>2779.5161890000004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1.78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0.86</v>
      </c>
      <c r="CD91">
        <v>0.43</v>
      </c>
      <c r="CE91">
        <v>0.75</v>
      </c>
      <c r="CF91">
        <v>7.0000000000000007E-2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0.48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37.089999999999989</v>
      </c>
    </row>
    <row r="92" spans="1:114">
      <c r="A92" t="s">
        <v>134</v>
      </c>
      <c r="B92">
        <v>0</v>
      </c>
      <c r="C92">
        <v>40.990400000000001</v>
      </c>
      <c r="D92">
        <v>0</v>
      </c>
      <c r="E92">
        <v>0</v>
      </c>
      <c r="F92">
        <v>76.003200000000007</v>
      </c>
      <c r="G92">
        <v>0</v>
      </c>
      <c r="H92">
        <v>0</v>
      </c>
      <c r="I92">
        <v>93.154499999999999</v>
      </c>
      <c r="J92">
        <v>2.8574999999999999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17.22</v>
      </c>
      <c r="R92">
        <v>42.846803999999999</v>
      </c>
      <c r="S92">
        <v>26.620229999999999</v>
      </c>
      <c r="T92">
        <v>0.5625</v>
      </c>
      <c r="U92">
        <v>279.18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53.914999999999999</v>
      </c>
      <c r="AL92">
        <v>2.6726000000000001</v>
      </c>
      <c r="AM92">
        <v>0</v>
      </c>
      <c r="AN92">
        <v>0.74441999999999997</v>
      </c>
      <c r="AO92">
        <v>0</v>
      </c>
      <c r="AP92">
        <v>4.6116000000000001</v>
      </c>
      <c r="AQ92">
        <v>16.302</v>
      </c>
      <c r="AR92">
        <v>6.6239999999999997</v>
      </c>
      <c r="AS92">
        <v>4.7081999999999997</v>
      </c>
      <c r="AT92">
        <v>11.2476</v>
      </c>
      <c r="AU92">
        <v>0</v>
      </c>
      <c r="AV92">
        <v>5.48</v>
      </c>
      <c r="AW92">
        <v>0</v>
      </c>
      <c r="AX92">
        <v>5.7149999999999999</v>
      </c>
      <c r="AY92">
        <v>0</v>
      </c>
      <c r="AZ92">
        <f t="shared" si="3"/>
        <v>37.089999999999989</v>
      </c>
      <c r="BA92">
        <f t="shared" si="4"/>
        <v>2779.5161890000004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1.78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0.86</v>
      </c>
      <c r="CD92">
        <v>0.43</v>
      </c>
      <c r="CE92">
        <v>0.75</v>
      </c>
      <c r="CF92">
        <v>7.0000000000000007E-2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0.48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37.089999999999989</v>
      </c>
    </row>
    <row r="93" spans="1:114">
      <c r="A93" t="s">
        <v>135</v>
      </c>
      <c r="B93">
        <v>0</v>
      </c>
      <c r="C93">
        <v>40.990400000000001</v>
      </c>
      <c r="D93">
        <v>0</v>
      </c>
      <c r="E93">
        <v>0</v>
      </c>
      <c r="F93">
        <v>76.003200000000007</v>
      </c>
      <c r="G93">
        <v>0</v>
      </c>
      <c r="H93">
        <v>0</v>
      </c>
      <c r="I93">
        <v>93.154499999999999</v>
      </c>
      <c r="J93">
        <v>2.8574999999999999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279.18</v>
      </c>
      <c r="V93">
        <v>20.731850000000001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53.914999999999999</v>
      </c>
      <c r="AL93">
        <v>12.782</v>
      </c>
      <c r="AM93">
        <v>0</v>
      </c>
      <c r="AN93">
        <v>0.74441999999999997</v>
      </c>
      <c r="AO93">
        <v>0</v>
      </c>
      <c r="AP93">
        <v>4.6116000000000001</v>
      </c>
      <c r="AQ93">
        <v>0</v>
      </c>
      <c r="AR93">
        <v>6.6239999999999997</v>
      </c>
      <c r="AS93">
        <v>4.7081999999999997</v>
      </c>
      <c r="AT93">
        <v>11.2476</v>
      </c>
      <c r="AU93">
        <v>0</v>
      </c>
      <c r="AV93">
        <v>5.48</v>
      </c>
      <c r="AW93">
        <v>0</v>
      </c>
      <c r="AX93">
        <v>5.7149999999999999</v>
      </c>
      <c r="AY93">
        <v>0</v>
      </c>
      <c r="AZ93">
        <f t="shared" si="3"/>
        <v>37.149999999999991</v>
      </c>
      <c r="BA93">
        <f t="shared" si="4"/>
        <v>2778.1018690000005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1.84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0.86</v>
      </c>
      <c r="CD93">
        <v>0.43</v>
      </c>
      <c r="CE93">
        <v>0.75</v>
      </c>
      <c r="CF93">
        <v>7.0000000000000007E-2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0.48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37.149999999999991</v>
      </c>
    </row>
    <row r="94" spans="1:114">
      <c r="A94" t="s">
        <v>136</v>
      </c>
      <c r="B94">
        <v>0</v>
      </c>
      <c r="C94">
        <v>40.990400000000001</v>
      </c>
      <c r="D94">
        <v>0</v>
      </c>
      <c r="E94">
        <v>0</v>
      </c>
      <c r="F94">
        <v>76.003200000000007</v>
      </c>
      <c r="G94">
        <v>0</v>
      </c>
      <c r="H94">
        <v>0</v>
      </c>
      <c r="I94">
        <v>93.154499999999999</v>
      </c>
      <c r="J94">
        <v>2.8574999999999999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279.18</v>
      </c>
      <c r="V94">
        <v>20.731850000000001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53.914999999999999</v>
      </c>
      <c r="AL94">
        <v>53.451999999999998</v>
      </c>
      <c r="AM94">
        <v>0</v>
      </c>
      <c r="AN94">
        <v>0.74441999999999997</v>
      </c>
      <c r="AO94">
        <v>0</v>
      </c>
      <c r="AP94">
        <v>4.6116000000000001</v>
      </c>
      <c r="AQ94">
        <v>0</v>
      </c>
      <c r="AR94">
        <v>6.6239999999999997</v>
      </c>
      <c r="AS94">
        <v>4.7081999999999997</v>
      </c>
      <c r="AT94">
        <v>11.2476</v>
      </c>
      <c r="AU94">
        <v>0</v>
      </c>
      <c r="AV94">
        <v>5.48</v>
      </c>
      <c r="AW94">
        <v>0</v>
      </c>
      <c r="AX94">
        <v>5.7149999999999999</v>
      </c>
      <c r="AY94">
        <v>0</v>
      </c>
      <c r="AZ94">
        <f t="shared" si="3"/>
        <v>37.11</v>
      </c>
      <c r="BA94">
        <f t="shared" si="4"/>
        <v>2818.7318690000006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1.84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0.83</v>
      </c>
      <c r="CD94">
        <v>0.42</v>
      </c>
      <c r="CE94">
        <v>0.75</v>
      </c>
      <c r="CF94">
        <v>7.0000000000000007E-2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0.48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37.11</v>
      </c>
    </row>
    <row r="95" spans="1:114">
      <c r="A95" t="s">
        <v>137</v>
      </c>
      <c r="B95">
        <v>0</v>
      </c>
      <c r="C95">
        <v>40.990400000000001</v>
      </c>
      <c r="D95">
        <v>0</v>
      </c>
      <c r="E95">
        <v>0</v>
      </c>
      <c r="F95">
        <v>76.003200000000007</v>
      </c>
      <c r="G95">
        <v>0</v>
      </c>
      <c r="H95">
        <v>0</v>
      </c>
      <c r="I95">
        <v>93.154499999999999</v>
      </c>
      <c r="J95">
        <v>2.8574999999999999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279.18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53.914999999999999</v>
      </c>
      <c r="AL95">
        <v>53.451999999999998</v>
      </c>
      <c r="AM95">
        <v>0</v>
      </c>
      <c r="AN95">
        <v>0.74441999999999997</v>
      </c>
      <c r="AO95">
        <v>0</v>
      </c>
      <c r="AP95">
        <v>4.6116000000000001</v>
      </c>
      <c r="AQ95">
        <v>0</v>
      </c>
      <c r="AR95">
        <v>6.6239999999999997</v>
      </c>
      <c r="AS95">
        <v>5.3807999999999998</v>
      </c>
      <c r="AT95">
        <v>11.2476</v>
      </c>
      <c r="AU95">
        <v>0</v>
      </c>
      <c r="AV95">
        <v>5.48</v>
      </c>
      <c r="AW95">
        <v>0</v>
      </c>
      <c r="AX95">
        <v>5.7149999999999999</v>
      </c>
      <c r="AY95">
        <v>0</v>
      </c>
      <c r="AZ95">
        <f t="shared" si="3"/>
        <v>37.117999999999995</v>
      </c>
      <c r="BA95">
        <f t="shared" si="4"/>
        <v>2810.2684690000001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1.84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0.83</v>
      </c>
      <c r="CD95">
        <v>0.42</v>
      </c>
      <c r="CE95">
        <v>0.75</v>
      </c>
      <c r="CF95">
        <v>7.0000000000000007E-2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0.48799999999999999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37.117999999999995</v>
      </c>
    </row>
    <row r="96" spans="1:114">
      <c r="A96" t="s">
        <v>138</v>
      </c>
      <c r="B96">
        <v>0</v>
      </c>
      <c r="C96">
        <v>40.990400000000001</v>
      </c>
      <c r="D96">
        <v>0</v>
      </c>
      <c r="E96">
        <v>0</v>
      </c>
      <c r="F96">
        <v>76.003200000000007</v>
      </c>
      <c r="G96">
        <v>0</v>
      </c>
      <c r="H96">
        <v>0</v>
      </c>
      <c r="I96">
        <v>93.154499999999999</v>
      </c>
      <c r="J96">
        <v>2.8574999999999999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53.914999999999999</v>
      </c>
      <c r="AL96">
        <v>53.451999999999998</v>
      </c>
      <c r="AM96">
        <v>0</v>
      </c>
      <c r="AN96">
        <v>0.74441999999999997</v>
      </c>
      <c r="AO96">
        <v>0</v>
      </c>
      <c r="AP96">
        <v>4.6116000000000001</v>
      </c>
      <c r="AQ96">
        <v>0</v>
      </c>
      <c r="AR96">
        <v>6.6239999999999997</v>
      </c>
      <c r="AS96">
        <v>5.3807999999999998</v>
      </c>
      <c r="AT96">
        <v>11.2476</v>
      </c>
      <c r="AU96">
        <v>0</v>
      </c>
      <c r="AV96">
        <v>5.48</v>
      </c>
      <c r="AW96">
        <v>0</v>
      </c>
      <c r="AX96">
        <v>5.7149999999999999</v>
      </c>
      <c r="AY96">
        <v>0</v>
      </c>
      <c r="AZ96">
        <f t="shared" si="3"/>
        <v>37.117999999999995</v>
      </c>
      <c r="BA96">
        <f t="shared" si="4"/>
        <v>2810.2684690000001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1.84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0.83</v>
      </c>
      <c r="CD96">
        <v>0.42</v>
      </c>
      <c r="CE96">
        <v>0.75</v>
      </c>
      <c r="CF96">
        <v>7.0000000000000007E-2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0.48799999999999999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37.117999999999995</v>
      </c>
    </row>
    <row r="97" spans="1:114">
      <c r="A97" t="s">
        <v>139</v>
      </c>
      <c r="B97">
        <v>0</v>
      </c>
      <c r="C97">
        <v>40.990400000000001</v>
      </c>
      <c r="D97">
        <v>0</v>
      </c>
      <c r="E97">
        <v>0</v>
      </c>
      <c r="F97">
        <v>76.003200000000007</v>
      </c>
      <c r="G97">
        <v>0</v>
      </c>
      <c r="H97">
        <v>0</v>
      </c>
      <c r="I97">
        <v>93.154499999999999</v>
      </c>
      <c r="J97">
        <v>2.8574999999999999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53.914999999999999</v>
      </c>
      <c r="AL97">
        <v>40.088999999999999</v>
      </c>
      <c r="AM97">
        <v>0</v>
      </c>
      <c r="AN97">
        <v>0.70523999999999998</v>
      </c>
      <c r="AO97">
        <v>0</v>
      </c>
      <c r="AP97">
        <v>3.843</v>
      </c>
      <c r="AQ97">
        <v>0</v>
      </c>
      <c r="AR97">
        <v>6.6239999999999997</v>
      </c>
      <c r="AS97">
        <v>5.3807999999999998</v>
      </c>
      <c r="AT97">
        <v>11.2476</v>
      </c>
      <c r="AU97">
        <v>0</v>
      </c>
      <c r="AV97">
        <v>5.48</v>
      </c>
      <c r="AW97">
        <v>0</v>
      </c>
      <c r="AX97">
        <v>5.7149999999999999</v>
      </c>
      <c r="AY97">
        <v>0</v>
      </c>
      <c r="AZ97">
        <f t="shared" si="3"/>
        <v>37.117999999999995</v>
      </c>
      <c r="BA97">
        <f t="shared" si="4"/>
        <v>2796.0976889999993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1.84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0.83</v>
      </c>
      <c r="CD97">
        <v>0.42</v>
      </c>
      <c r="CE97">
        <v>0.75</v>
      </c>
      <c r="CF97">
        <v>7.0000000000000007E-2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0.48799999999999999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37.117999999999995</v>
      </c>
    </row>
    <row r="98" spans="1:114">
      <c r="A98" t="s">
        <v>140</v>
      </c>
      <c r="B98">
        <v>0</v>
      </c>
      <c r="C98">
        <v>40.990400000000001</v>
      </c>
      <c r="D98">
        <v>0</v>
      </c>
      <c r="E98">
        <v>0</v>
      </c>
      <c r="F98">
        <v>76.003200000000007</v>
      </c>
      <c r="G98">
        <v>0</v>
      </c>
      <c r="H98">
        <v>0</v>
      </c>
      <c r="I98">
        <v>93.154499999999999</v>
      </c>
      <c r="J98">
        <v>2.8574999999999999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53.914999999999999</v>
      </c>
      <c r="AL98">
        <v>12.782</v>
      </c>
      <c r="AM98">
        <v>0</v>
      </c>
      <c r="AN98">
        <v>0.70523999999999998</v>
      </c>
      <c r="AO98">
        <v>0</v>
      </c>
      <c r="AP98">
        <v>3.843</v>
      </c>
      <c r="AQ98">
        <v>0</v>
      </c>
      <c r="AR98">
        <v>13.247999999999999</v>
      </c>
      <c r="AS98">
        <v>5.3807999999999998</v>
      </c>
      <c r="AT98">
        <v>11.2476</v>
      </c>
      <c r="AU98">
        <v>0</v>
      </c>
      <c r="AV98">
        <v>5.48</v>
      </c>
      <c r="AW98">
        <v>0</v>
      </c>
      <c r="AX98">
        <v>5.7149999999999999</v>
      </c>
      <c r="AY98">
        <v>0</v>
      </c>
      <c r="AZ98">
        <f t="shared" si="3"/>
        <v>37.117999999999995</v>
      </c>
      <c r="BA98">
        <f t="shared" si="4"/>
        <v>2775.4146889999997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1.84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0.83</v>
      </c>
      <c r="CD98">
        <v>0.42</v>
      </c>
      <c r="CE98">
        <v>0.75</v>
      </c>
      <c r="CF98">
        <v>7.0000000000000007E-2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0.48799999999999999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37.117999999999995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0.90430960000000105</v>
      </c>
      <c r="D99">
        <f t="shared" si="6"/>
        <v>0.14302799999999996</v>
      </c>
      <c r="E99">
        <f t="shared" si="6"/>
        <v>0</v>
      </c>
      <c r="F99">
        <f t="shared" si="6"/>
        <v>1.5802332000000006</v>
      </c>
      <c r="G99">
        <f t="shared" si="6"/>
        <v>7.4646000000000004E-2</v>
      </c>
      <c r="H99">
        <f t="shared" si="6"/>
        <v>0</v>
      </c>
      <c r="I99">
        <f t="shared" si="6"/>
        <v>2.1782722499999982</v>
      </c>
      <c r="J99">
        <f t="shared" si="6"/>
        <v>4.3433999999999959E-2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3.380100000000001</v>
      </c>
      <c r="Q99">
        <f t="shared" si="6"/>
        <v>0.51472302000000059</v>
      </c>
      <c r="R99">
        <f t="shared" si="6"/>
        <v>0.98582936399999843</v>
      </c>
      <c r="S99">
        <f t="shared" si="6"/>
        <v>0.63888551999999987</v>
      </c>
      <c r="T99">
        <f t="shared" si="6"/>
        <v>1.35E-2</v>
      </c>
      <c r="U99">
        <f t="shared" si="6"/>
        <v>8.1194849999999938</v>
      </c>
      <c r="V99">
        <f t="shared" si="6"/>
        <v>0.49756439999999885</v>
      </c>
      <c r="W99">
        <f t="shared" si="6"/>
        <v>1.111714430000001</v>
      </c>
      <c r="X99">
        <f t="shared" si="6"/>
        <v>2.3602500000000002</v>
      </c>
      <c r="Y99">
        <f t="shared" si="6"/>
        <v>0</v>
      </c>
      <c r="Z99">
        <f t="shared" si="6"/>
        <v>5.4172799999999986E-2</v>
      </c>
      <c r="AA99">
        <f t="shared" si="6"/>
        <v>0.13113130999999997</v>
      </c>
      <c r="AB99">
        <f t="shared" si="6"/>
        <v>0.12887579999999996</v>
      </c>
      <c r="AC99">
        <f t="shared" si="6"/>
        <v>0.10128341075</v>
      </c>
      <c r="AD99">
        <f t="shared" si="6"/>
        <v>0.15105350000000009</v>
      </c>
      <c r="AE99">
        <f t="shared" si="6"/>
        <v>0.27900228599999999</v>
      </c>
      <c r="AF99">
        <f t="shared" si="6"/>
        <v>0.35986720000000016</v>
      </c>
      <c r="AG99">
        <f t="shared" si="6"/>
        <v>1.0781951999999972</v>
      </c>
      <c r="AH99">
        <f t="shared" si="6"/>
        <v>0.66436000000000017</v>
      </c>
      <c r="AI99">
        <f t="shared" si="6"/>
        <v>3.831299299999999E-2</v>
      </c>
      <c r="AJ99">
        <f t="shared" si="6"/>
        <v>0</v>
      </c>
      <c r="AK99">
        <f t="shared" si="6"/>
        <v>1.2939599999999993</v>
      </c>
      <c r="AL99">
        <f t="shared" si="6"/>
        <v>0.22676429999999992</v>
      </c>
      <c r="AM99">
        <f t="shared" si="6"/>
        <v>4.9637105000000008E-2</v>
      </c>
      <c r="AN99">
        <f t="shared" si="6"/>
        <v>1.7836694999999996E-2</v>
      </c>
      <c r="AO99">
        <f t="shared" si="6"/>
        <v>0</v>
      </c>
      <c r="AP99">
        <f t="shared" si="6"/>
        <v>8.8356974999999963E-2</v>
      </c>
      <c r="AQ99">
        <f t="shared" si="6"/>
        <v>0.67320000000000013</v>
      </c>
      <c r="AR99">
        <f t="shared" si="6"/>
        <v>0.20302560000000031</v>
      </c>
      <c r="AS99">
        <f t="shared" si="6"/>
        <v>0.17514504000000009</v>
      </c>
      <c r="AT99">
        <f t="shared" si="6"/>
        <v>0.33322559999999957</v>
      </c>
      <c r="AU99">
        <f t="shared" si="6"/>
        <v>0</v>
      </c>
      <c r="AV99">
        <f t="shared" si="6"/>
        <v>6.3019999999999965E-2</v>
      </c>
      <c r="AW99">
        <f t="shared" si="6"/>
        <v>0.15336359999999999</v>
      </c>
      <c r="AX99">
        <f t="shared" si="6"/>
        <v>0.1968817500000003</v>
      </c>
      <c r="AY99">
        <f t="shared" si="6"/>
        <v>0</v>
      </c>
      <c r="AZ99">
        <f t="shared" si="6"/>
        <v>0.87607857400000011</v>
      </c>
      <c r="BA99">
        <f>SUM(B99:AZ99)</f>
        <v>70.229440242750002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2.9425000000000014E-2</v>
      </c>
      <c r="BQ99">
        <f t="shared" si="8"/>
        <v>0</v>
      </c>
      <c r="BR99">
        <f t="shared" si="8"/>
        <v>3.0796539999999994E-3</v>
      </c>
      <c r="BS99">
        <f t="shared" si="8"/>
        <v>3.9359999999999951E-2</v>
      </c>
      <c r="BT99">
        <f t="shared" si="8"/>
        <v>5.523000000000001E-3</v>
      </c>
      <c r="BU99">
        <f t="shared" si="8"/>
        <v>0</v>
      </c>
      <c r="BV99">
        <f t="shared" si="8"/>
        <v>0</v>
      </c>
      <c r="BW99">
        <f t="shared" si="8"/>
        <v>0.22656000000000054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4.6520000000000068E-2</v>
      </c>
      <c r="CC99">
        <f t="shared" si="8"/>
        <v>2.0229999999999977E-2</v>
      </c>
      <c r="CD99">
        <f t="shared" si="8"/>
        <v>1.0172500000000011E-2</v>
      </c>
      <c r="CE99">
        <f t="shared" si="8"/>
        <v>1.7869999999999997E-2</v>
      </c>
      <c r="CF99">
        <f t="shared" si="8"/>
        <v>9.3999999999999954E-4</v>
      </c>
      <c r="CG99">
        <f t="shared" si="8"/>
        <v>9.0479999999999949E-2</v>
      </c>
      <c r="CH99">
        <f t="shared" si="8"/>
        <v>5.3003999999999994E-3</v>
      </c>
      <c r="CI99">
        <f t="shared" si="8"/>
        <v>0.11533249999999978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1.1845519999999984E-2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0.87607857400000011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0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374.25199099999998</v>
      </c>
      <c r="L3">
        <v>347.70311099999998</v>
      </c>
      <c r="M3">
        <v>92.92</v>
      </c>
      <c r="N3">
        <v>119.15625</v>
      </c>
      <c r="O3">
        <v>124.7899</v>
      </c>
      <c r="P3">
        <v>136.4408</v>
      </c>
      <c r="Q3">
        <v>11.813138</v>
      </c>
      <c r="R3">
        <v>22.256222000000001</v>
      </c>
      <c r="S3">
        <v>14.011018999999999</v>
      </c>
      <c r="T3">
        <v>0.56000000000000005</v>
      </c>
      <c r="U3">
        <v>348.97500000000002</v>
      </c>
      <c r="V3">
        <v>1.93659</v>
      </c>
      <c r="W3">
        <v>14.99</v>
      </c>
      <c r="X3">
        <v>35.54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53.914999999999999</v>
      </c>
      <c r="AL3">
        <v>2.5564</v>
      </c>
      <c r="AM3">
        <v>0</v>
      </c>
      <c r="AN3">
        <v>0.74441999999999997</v>
      </c>
      <c r="AO3">
        <v>0</v>
      </c>
      <c r="AP3">
        <v>7.6859999999999999</v>
      </c>
      <c r="AQ3">
        <v>0</v>
      </c>
      <c r="AR3">
        <v>30.911999999999999</v>
      </c>
      <c r="AS3">
        <v>16.680479999999999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75.366887999999989</v>
      </c>
      <c r="BA3">
        <f>SUM(B3:AZ3)</f>
        <v>1902.2708089999996</v>
      </c>
      <c r="BB3">
        <v>0</v>
      </c>
      <c r="BD3">
        <v>3.4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0.42</v>
      </c>
      <c r="BK3">
        <v>1.73</v>
      </c>
      <c r="BL3">
        <v>0.77</v>
      </c>
      <c r="BM3">
        <v>0</v>
      </c>
      <c r="BN3">
        <v>2.34</v>
      </c>
      <c r="BO3">
        <v>3.77</v>
      </c>
      <c r="BP3">
        <v>0.26</v>
      </c>
      <c r="BQ3">
        <v>2</v>
      </c>
      <c r="BR3">
        <v>1.04</v>
      </c>
      <c r="BS3">
        <v>1.64</v>
      </c>
      <c r="BT3">
        <v>2.9693719999999999</v>
      </c>
      <c r="BU3">
        <v>1.342031</v>
      </c>
      <c r="BV3">
        <v>2.4493299999999998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3.4356</v>
      </c>
      <c r="CR3">
        <v>0.84623999999999999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75.366887999999989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374.24282199999999</v>
      </c>
      <c r="L4">
        <v>347.70311099999998</v>
      </c>
      <c r="M4">
        <v>92.92</v>
      </c>
      <c r="N4">
        <v>119.15625</v>
      </c>
      <c r="O4">
        <v>124.7899</v>
      </c>
      <c r="P4">
        <v>116.4773</v>
      </c>
      <c r="Q4">
        <v>11.813138</v>
      </c>
      <c r="R4">
        <v>22.256222000000001</v>
      </c>
      <c r="S4">
        <v>14.011018999999999</v>
      </c>
      <c r="T4">
        <v>0.56000000000000005</v>
      </c>
      <c r="U4">
        <v>348.97500000000002</v>
      </c>
      <c r="V4">
        <v>2</v>
      </c>
      <c r="W4">
        <v>14.99</v>
      </c>
      <c r="X4">
        <v>35.54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53.914999999999999</v>
      </c>
      <c r="AL4">
        <v>2.5564</v>
      </c>
      <c r="AM4">
        <v>0</v>
      </c>
      <c r="AN4">
        <v>0.74441999999999997</v>
      </c>
      <c r="AO4">
        <v>0</v>
      </c>
      <c r="AP4">
        <v>7.6859999999999999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75.366887999999989</v>
      </c>
      <c r="BA4">
        <f t="shared" ref="BA4:BA67" si="1">SUM(B4:AZ4)</f>
        <v>1882.3615499999999</v>
      </c>
      <c r="BB4">
        <v>1</v>
      </c>
      <c r="BD4">
        <v>3.4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1.73</v>
      </c>
      <c r="BL4">
        <v>0.77</v>
      </c>
      <c r="BM4">
        <v>0</v>
      </c>
      <c r="BN4">
        <v>2.34</v>
      </c>
      <c r="BO4">
        <v>3.77</v>
      </c>
      <c r="BP4">
        <v>0.26</v>
      </c>
      <c r="BQ4">
        <v>2</v>
      </c>
      <c r="BR4">
        <v>1.04</v>
      </c>
      <c r="BS4">
        <v>1.64</v>
      </c>
      <c r="BT4">
        <v>2.9693719999999999</v>
      </c>
      <c r="BU4">
        <v>1.342031</v>
      </c>
      <c r="BV4">
        <v>2.4493299999999998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3.4356</v>
      </c>
      <c r="CR4">
        <v>0.84623999999999999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75.366887999999989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374.25199099999998</v>
      </c>
      <c r="L5">
        <v>347.70311099999998</v>
      </c>
      <c r="M5">
        <v>46.311146000000001</v>
      </c>
      <c r="N5">
        <v>119.15625</v>
      </c>
      <c r="O5">
        <v>124.7899</v>
      </c>
      <c r="P5">
        <v>116.4773</v>
      </c>
      <c r="Q5">
        <v>11.813138</v>
      </c>
      <c r="R5">
        <v>22.268623999999999</v>
      </c>
      <c r="S5">
        <v>14.011018999999999</v>
      </c>
      <c r="T5">
        <v>0.56000000000000005</v>
      </c>
      <c r="U5">
        <v>348.97500000000002</v>
      </c>
      <c r="V5">
        <v>2</v>
      </c>
      <c r="W5">
        <v>14.99</v>
      </c>
      <c r="X5">
        <v>35.54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53.914999999999999</v>
      </c>
      <c r="AL5">
        <v>2.5564</v>
      </c>
      <c r="AM5">
        <v>0</v>
      </c>
      <c r="AN5">
        <v>0.74441999999999997</v>
      </c>
      <c r="AO5">
        <v>0</v>
      </c>
      <c r="AP5">
        <v>7.6859999999999999</v>
      </c>
      <c r="AQ5">
        <v>0</v>
      </c>
      <c r="AR5">
        <v>2.2080000000000002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75.366887999999989</v>
      </c>
      <c r="BA5">
        <f t="shared" si="1"/>
        <v>1807.0702669999996</v>
      </c>
      <c r="BB5">
        <v>2</v>
      </c>
      <c r="BD5">
        <v>3.4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1.73</v>
      </c>
      <c r="BL5">
        <v>0.77</v>
      </c>
      <c r="BM5">
        <v>0</v>
      </c>
      <c r="BN5">
        <v>2.34</v>
      </c>
      <c r="BO5">
        <v>3.77</v>
      </c>
      <c r="BP5">
        <v>0.26</v>
      </c>
      <c r="BQ5">
        <v>2</v>
      </c>
      <c r="BR5">
        <v>1.04</v>
      </c>
      <c r="BS5">
        <v>1.64</v>
      </c>
      <c r="BT5">
        <v>2.9693719999999999</v>
      </c>
      <c r="BU5">
        <v>1.342031</v>
      </c>
      <c r="BV5">
        <v>2.4493299999999998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3.4356</v>
      </c>
      <c r="CR5">
        <v>0.84623999999999999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75.366887999999989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374.24282199999999</v>
      </c>
      <c r="L6">
        <v>347.70311099999998</v>
      </c>
      <c r="M6">
        <v>45.143300000000004</v>
      </c>
      <c r="N6">
        <v>119.15625</v>
      </c>
      <c r="O6">
        <v>124.7899</v>
      </c>
      <c r="P6">
        <v>116.4773</v>
      </c>
      <c r="Q6">
        <v>11.813138</v>
      </c>
      <c r="R6">
        <v>22.268623999999999</v>
      </c>
      <c r="S6">
        <v>14.011018999999999</v>
      </c>
      <c r="T6">
        <v>0.56000000000000005</v>
      </c>
      <c r="U6">
        <v>348.97500000000002</v>
      </c>
      <c r="V6">
        <v>2</v>
      </c>
      <c r="W6">
        <v>14.99</v>
      </c>
      <c r="X6">
        <v>35.54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53.914999999999999</v>
      </c>
      <c r="AL6">
        <v>2.5564</v>
      </c>
      <c r="AM6">
        <v>0</v>
      </c>
      <c r="AN6">
        <v>0.74441999999999997</v>
      </c>
      <c r="AO6">
        <v>0</v>
      </c>
      <c r="AP6">
        <v>7.6859999999999999</v>
      </c>
      <c r="AQ6">
        <v>0</v>
      </c>
      <c r="AR6">
        <v>2.2080000000000002</v>
      </c>
      <c r="AS6">
        <v>16.680479999999999</v>
      </c>
      <c r="AT6">
        <v>14.665167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75.366887999999989</v>
      </c>
      <c r="BA6">
        <f t="shared" si="1"/>
        <v>1805.5616190000001</v>
      </c>
      <c r="BB6">
        <v>3</v>
      </c>
      <c r="BD6">
        <v>3.4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1.73</v>
      </c>
      <c r="BL6">
        <v>0.77</v>
      </c>
      <c r="BM6">
        <v>0</v>
      </c>
      <c r="BN6">
        <v>2.34</v>
      </c>
      <c r="BO6">
        <v>3.77</v>
      </c>
      <c r="BP6">
        <v>0.26</v>
      </c>
      <c r="BQ6">
        <v>2</v>
      </c>
      <c r="BR6">
        <v>1.04</v>
      </c>
      <c r="BS6">
        <v>1.64</v>
      </c>
      <c r="BT6">
        <v>2.9693719999999999</v>
      </c>
      <c r="BU6">
        <v>1.342031</v>
      </c>
      <c r="BV6">
        <v>2.4493299999999998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3.4356</v>
      </c>
      <c r="CR6">
        <v>0.84623999999999999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75.366887999999989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374.25199099999998</v>
      </c>
      <c r="L7">
        <v>347.70311099999998</v>
      </c>
      <c r="M7">
        <v>45.143300000000004</v>
      </c>
      <c r="N7">
        <v>119.15625</v>
      </c>
      <c r="O7">
        <v>124.7899</v>
      </c>
      <c r="P7">
        <v>116.4773</v>
      </c>
      <c r="Q7">
        <v>11.813138</v>
      </c>
      <c r="R7">
        <v>21.831506999999998</v>
      </c>
      <c r="S7">
        <v>13.703096</v>
      </c>
      <c r="T7">
        <v>0.56000000000000005</v>
      </c>
      <c r="U7">
        <v>348.97500000000002</v>
      </c>
      <c r="V7">
        <v>2</v>
      </c>
      <c r="W7">
        <v>14.99</v>
      </c>
      <c r="X7">
        <v>35.54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53.914999999999999</v>
      </c>
      <c r="AL7">
        <v>2.5564</v>
      </c>
      <c r="AM7">
        <v>0</v>
      </c>
      <c r="AN7">
        <v>0.74441999999999997</v>
      </c>
      <c r="AO7">
        <v>0</v>
      </c>
      <c r="AP7">
        <v>3.3306</v>
      </c>
      <c r="AQ7">
        <v>0</v>
      </c>
      <c r="AR7">
        <v>2.2080000000000002</v>
      </c>
      <c r="AS7">
        <v>16.680479999999999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75.366887999999989</v>
      </c>
      <c r="BA7">
        <f t="shared" si="1"/>
        <v>1800.8019809999996</v>
      </c>
      <c r="BB7">
        <v>4</v>
      </c>
      <c r="BD7">
        <v>3.4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1.73</v>
      </c>
      <c r="BL7">
        <v>0.77</v>
      </c>
      <c r="BM7">
        <v>0</v>
      </c>
      <c r="BN7">
        <v>2.34</v>
      </c>
      <c r="BO7">
        <v>3.77</v>
      </c>
      <c r="BP7">
        <v>0.26</v>
      </c>
      <c r="BQ7">
        <v>2</v>
      </c>
      <c r="BR7">
        <v>1.04</v>
      </c>
      <c r="BS7">
        <v>1.64</v>
      </c>
      <c r="BT7">
        <v>2.9693719999999999</v>
      </c>
      <c r="BU7">
        <v>1.342031</v>
      </c>
      <c r="BV7">
        <v>2.4493299999999998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3.4356</v>
      </c>
      <c r="CR7">
        <v>0.84623999999999999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75.366887999999989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374.24282199999999</v>
      </c>
      <c r="L8">
        <v>347.70311099999998</v>
      </c>
      <c r="M8">
        <v>45.143300000000004</v>
      </c>
      <c r="N8">
        <v>119.15625</v>
      </c>
      <c r="O8">
        <v>124.7899</v>
      </c>
      <c r="P8">
        <v>116.4773</v>
      </c>
      <c r="Q8">
        <v>11.813138</v>
      </c>
      <c r="R8">
        <v>21.831506999999998</v>
      </c>
      <c r="S8">
        <v>13.703096</v>
      </c>
      <c r="T8">
        <v>0.56000000000000005</v>
      </c>
      <c r="U8">
        <v>348.97500000000002</v>
      </c>
      <c r="V8">
        <v>2</v>
      </c>
      <c r="W8">
        <v>14.99</v>
      </c>
      <c r="X8">
        <v>35.54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53.914999999999999</v>
      </c>
      <c r="AL8">
        <v>2.5564</v>
      </c>
      <c r="AM8">
        <v>0</v>
      </c>
      <c r="AN8">
        <v>0.74441999999999997</v>
      </c>
      <c r="AO8">
        <v>0</v>
      </c>
      <c r="AP8">
        <v>3.3306</v>
      </c>
      <c r="AQ8">
        <v>0</v>
      </c>
      <c r="AR8">
        <v>2.2080000000000002</v>
      </c>
      <c r="AS8">
        <v>16.680479999999999</v>
      </c>
      <c r="AT8">
        <v>14.081080999999999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75.366887999999989</v>
      </c>
      <c r="BA8">
        <f t="shared" si="1"/>
        <v>1799.8770929999998</v>
      </c>
      <c r="BB8">
        <v>5</v>
      </c>
      <c r="BD8">
        <v>3.4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1.73</v>
      </c>
      <c r="BL8">
        <v>0.77</v>
      </c>
      <c r="BM8">
        <v>0</v>
      </c>
      <c r="BN8">
        <v>2.34</v>
      </c>
      <c r="BO8">
        <v>3.77</v>
      </c>
      <c r="BP8">
        <v>0.26</v>
      </c>
      <c r="BQ8">
        <v>2</v>
      </c>
      <c r="BR8">
        <v>1.04</v>
      </c>
      <c r="BS8">
        <v>1.64</v>
      </c>
      <c r="BT8">
        <v>2.9693719999999999</v>
      </c>
      <c r="BU8">
        <v>1.342031</v>
      </c>
      <c r="BV8">
        <v>2.4493299999999998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3.4356</v>
      </c>
      <c r="CR8">
        <v>0.84623999999999999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75.366887999999989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374.25199099999998</v>
      </c>
      <c r="L9">
        <v>347.70311099999998</v>
      </c>
      <c r="M9">
        <v>45.143300000000004</v>
      </c>
      <c r="N9">
        <v>119.15625</v>
      </c>
      <c r="O9">
        <v>124.7899</v>
      </c>
      <c r="P9">
        <v>116.4773</v>
      </c>
      <c r="Q9">
        <v>11.813138</v>
      </c>
      <c r="R9">
        <v>21.831506999999998</v>
      </c>
      <c r="S9">
        <v>13.703096</v>
      </c>
      <c r="T9">
        <v>0.56000000000000005</v>
      </c>
      <c r="U9">
        <v>348.97500000000002</v>
      </c>
      <c r="V9">
        <v>2</v>
      </c>
      <c r="W9">
        <v>14.99</v>
      </c>
      <c r="X9">
        <v>35.54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53.914999999999999</v>
      </c>
      <c r="AL9">
        <v>2.5564</v>
      </c>
      <c r="AM9">
        <v>0</v>
      </c>
      <c r="AN9">
        <v>0.74441999999999997</v>
      </c>
      <c r="AO9">
        <v>0</v>
      </c>
      <c r="AP9">
        <v>3.3306</v>
      </c>
      <c r="AQ9">
        <v>0</v>
      </c>
      <c r="AR9">
        <v>2.2080000000000002</v>
      </c>
      <c r="AS9">
        <v>16.680479999999999</v>
      </c>
      <c r="AT9">
        <v>12.555216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74.956887999999992</v>
      </c>
      <c r="BA9">
        <f t="shared" si="1"/>
        <v>1797.9503969999996</v>
      </c>
      <c r="BB9">
        <v>6</v>
      </c>
      <c r="BD9">
        <v>3.4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1.73</v>
      </c>
      <c r="BL9">
        <v>0.36</v>
      </c>
      <c r="BM9">
        <v>0</v>
      </c>
      <c r="BN9">
        <v>2.34</v>
      </c>
      <c r="BO9">
        <v>3.77</v>
      </c>
      <c r="BP9">
        <v>0.26</v>
      </c>
      <c r="BQ9">
        <v>2</v>
      </c>
      <c r="BR9">
        <v>1.04</v>
      </c>
      <c r="BS9">
        <v>1.64</v>
      </c>
      <c r="BT9">
        <v>2.9693719999999999</v>
      </c>
      <c r="BU9">
        <v>1.342031</v>
      </c>
      <c r="BV9">
        <v>2.4493299999999998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3.4356</v>
      </c>
      <c r="CR9">
        <v>0.84623999999999999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74.956887999999992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374.24282199999999</v>
      </c>
      <c r="L10">
        <v>347.70311099999998</v>
      </c>
      <c r="M10">
        <v>45.143300000000004</v>
      </c>
      <c r="N10">
        <v>119.15625</v>
      </c>
      <c r="O10">
        <v>124.7899</v>
      </c>
      <c r="P10">
        <v>116.4773</v>
      </c>
      <c r="Q10">
        <v>11.813138</v>
      </c>
      <c r="R10">
        <v>21.831506999999998</v>
      </c>
      <c r="S10">
        <v>13.703096</v>
      </c>
      <c r="T10">
        <v>0.56000000000000005</v>
      </c>
      <c r="U10">
        <v>348.97500000000002</v>
      </c>
      <c r="V10">
        <v>2</v>
      </c>
      <c r="W10">
        <v>14.99</v>
      </c>
      <c r="X10">
        <v>35.54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0</v>
      </c>
      <c r="AI10">
        <v>0</v>
      </c>
      <c r="AJ10">
        <v>0</v>
      </c>
      <c r="AK10">
        <v>53.914999999999999</v>
      </c>
      <c r="AL10">
        <v>2.5564</v>
      </c>
      <c r="AM10">
        <v>0</v>
      </c>
      <c r="AN10">
        <v>0.74441999999999997</v>
      </c>
      <c r="AO10">
        <v>0</v>
      </c>
      <c r="AP10">
        <v>3.3306</v>
      </c>
      <c r="AQ10">
        <v>0</v>
      </c>
      <c r="AR10">
        <v>2.2080000000000002</v>
      </c>
      <c r="AS10">
        <v>16.680479999999999</v>
      </c>
      <c r="AT10">
        <v>13.267614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74.956887999999992</v>
      </c>
      <c r="BA10">
        <f t="shared" si="1"/>
        <v>1798.6536259999998</v>
      </c>
      <c r="BB10">
        <v>7</v>
      </c>
      <c r="BD10">
        <v>3.4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1.73</v>
      </c>
      <c r="BL10">
        <v>0.36</v>
      </c>
      <c r="BM10">
        <v>0</v>
      </c>
      <c r="BN10">
        <v>2.34</v>
      </c>
      <c r="BO10">
        <v>3.77</v>
      </c>
      <c r="BP10">
        <v>0.26</v>
      </c>
      <c r="BQ10">
        <v>2</v>
      </c>
      <c r="BR10">
        <v>1.04</v>
      </c>
      <c r="BS10">
        <v>1.64</v>
      </c>
      <c r="BT10">
        <v>2.9693719999999999</v>
      </c>
      <c r="BU10">
        <v>1.342031</v>
      </c>
      <c r="BV10">
        <v>2.4493299999999998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3.4356</v>
      </c>
      <c r="CR10">
        <v>0.84623999999999999</v>
      </c>
      <c r="CS10">
        <v>2.79379</v>
      </c>
      <c r="CT10">
        <v>0</v>
      </c>
      <c r="CU10">
        <v>0</v>
      </c>
      <c r="CV10">
        <v>0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74.956887999999992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374.25199099999998</v>
      </c>
      <c r="L11">
        <v>347.70311099999998</v>
      </c>
      <c r="M11">
        <v>62.811300000000003</v>
      </c>
      <c r="N11">
        <v>119.15625</v>
      </c>
      <c r="O11">
        <v>124.7899</v>
      </c>
      <c r="P11">
        <v>136.4408</v>
      </c>
      <c r="Q11">
        <v>11.813138</v>
      </c>
      <c r="R11">
        <v>21.831506999999998</v>
      </c>
      <c r="S11">
        <v>13.703096</v>
      </c>
      <c r="T11">
        <v>0.56000000000000005</v>
      </c>
      <c r="U11">
        <v>348.97500000000002</v>
      </c>
      <c r="V11">
        <v>2</v>
      </c>
      <c r="W11">
        <v>14.99</v>
      </c>
      <c r="X11">
        <v>35.54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0</v>
      </c>
      <c r="AI11">
        <v>0</v>
      </c>
      <c r="AJ11">
        <v>0</v>
      </c>
      <c r="AK11">
        <v>53.914999999999999</v>
      </c>
      <c r="AL11">
        <v>2.5564</v>
      </c>
      <c r="AM11">
        <v>0</v>
      </c>
      <c r="AN11">
        <v>0.74441999999999997</v>
      </c>
      <c r="AO11">
        <v>0</v>
      </c>
      <c r="AP11">
        <v>3.3306</v>
      </c>
      <c r="AQ11">
        <v>0</v>
      </c>
      <c r="AR11">
        <v>2.2080000000000002</v>
      </c>
      <c r="AS11">
        <v>5.3807999999999998</v>
      </c>
      <c r="AT11">
        <v>14.874677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74.956887999999992</v>
      </c>
      <c r="BA11">
        <f t="shared" si="1"/>
        <v>1826.601678</v>
      </c>
      <c r="BB11">
        <v>8</v>
      </c>
      <c r="BD11">
        <v>3.4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1.73</v>
      </c>
      <c r="BL11">
        <v>0.36</v>
      </c>
      <c r="BM11">
        <v>0</v>
      </c>
      <c r="BN11">
        <v>2.34</v>
      </c>
      <c r="BO11">
        <v>3.77</v>
      </c>
      <c r="BP11">
        <v>0.26</v>
      </c>
      <c r="BQ11">
        <v>2</v>
      </c>
      <c r="BR11">
        <v>1.04</v>
      </c>
      <c r="BS11">
        <v>1.64</v>
      </c>
      <c r="BT11">
        <v>2.9693719999999999</v>
      </c>
      <c r="BU11">
        <v>1.342031</v>
      </c>
      <c r="BV11">
        <v>2.4493299999999998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0.84623999999999999</v>
      </c>
      <c r="CS11">
        <v>2.79379</v>
      </c>
      <c r="CT11">
        <v>0</v>
      </c>
      <c r="CU11">
        <v>0</v>
      </c>
      <c r="CV11">
        <v>0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74.956887999999992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374.24282199999999</v>
      </c>
      <c r="L12">
        <v>347.70311099999998</v>
      </c>
      <c r="M12">
        <v>92.92</v>
      </c>
      <c r="N12">
        <v>119.15625</v>
      </c>
      <c r="O12">
        <v>124.7899</v>
      </c>
      <c r="P12">
        <v>136.4408</v>
      </c>
      <c r="Q12">
        <v>11.813138</v>
      </c>
      <c r="R12">
        <v>21.831506999999998</v>
      </c>
      <c r="S12">
        <v>13.703096</v>
      </c>
      <c r="T12">
        <v>0.56000000000000005</v>
      </c>
      <c r="U12">
        <v>348.97500000000002</v>
      </c>
      <c r="V12">
        <v>2</v>
      </c>
      <c r="W12">
        <v>14.99</v>
      </c>
      <c r="X12">
        <v>35.54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0</v>
      </c>
      <c r="AI12">
        <v>0</v>
      </c>
      <c r="AJ12">
        <v>0</v>
      </c>
      <c r="AK12">
        <v>53.914999999999999</v>
      </c>
      <c r="AL12">
        <v>2.5564</v>
      </c>
      <c r="AM12">
        <v>0</v>
      </c>
      <c r="AN12">
        <v>0.74441999999999997</v>
      </c>
      <c r="AO12">
        <v>0</v>
      </c>
      <c r="AP12">
        <v>3.3306</v>
      </c>
      <c r="AQ12">
        <v>0</v>
      </c>
      <c r="AR12">
        <v>2.2080000000000002</v>
      </c>
      <c r="AS12">
        <v>5.3807999999999998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74.956887999999992</v>
      </c>
      <c r="BA12">
        <f t="shared" si="1"/>
        <v>1856.8233319999997</v>
      </c>
      <c r="BB12">
        <v>9</v>
      </c>
      <c r="BD12">
        <v>3.4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1.73</v>
      </c>
      <c r="BL12">
        <v>0.36</v>
      </c>
      <c r="BM12">
        <v>0</v>
      </c>
      <c r="BN12">
        <v>2.34</v>
      </c>
      <c r="BO12">
        <v>3.77</v>
      </c>
      <c r="BP12">
        <v>0.26</v>
      </c>
      <c r="BQ12">
        <v>2</v>
      </c>
      <c r="BR12">
        <v>1.04</v>
      </c>
      <c r="BS12">
        <v>1.64</v>
      </c>
      <c r="BT12">
        <v>2.9693719999999999</v>
      </c>
      <c r="BU12">
        <v>1.342031</v>
      </c>
      <c r="BV12">
        <v>2.4493299999999998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0.84623999999999999</v>
      </c>
      <c r="CS12">
        <v>2.79379</v>
      </c>
      <c r="CT12">
        <v>0</v>
      </c>
      <c r="CU12">
        <v>0</v>
      </c>
      <c r="CV12">
        <v>0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74.956887999999992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374.25199099999998</v>
      </c>
      <c r="L13">
        <v>347.70311099999998</v>
      </c>
      <c r="M13">
        <v>92.92</v>
      </c>
      <c r="N13">
        <v>119.15625</v>
      </c>
      <c r="O13">
        <v>124.7899</v>
      </c>
      <c r="P13">
        <v>136.4408</v>
      </c>
      <c r="Q13">
        <v>11.866514</v>
      </c>
      <c r="R13">
        <v>21.831506999999998</v>
      </c>
      <c r="S13">
        <v>13.703096</v>
      </c>
      <c r="T13">
        <v>0.56000000000000005</v>
      </c>
      <c r="U13">
        <v>348.97500000000002</v>
      </c>
      <c r="V13">
        <v>2</v>
      </c>
      <c r="W13">
        <v>14.99</v>
      </c>
      <c r="X13">
        <v>35.54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0</v>
      </c>
      <c r="AI13">
        <v>0</v>
      </c>
      <c r="AJ13">
        <v>0</v>
      </c>
      <c r="AK13">
        <v>53.914999999999999</v>
      </c>
      <c r="AL13">
        <v>2.5564</v>
      </c>
      <c r="AM13">
        <v>0</v>
      </c>
      <c r="AN13">
        <v>0.74441999999999997</v>
      </c>
      <c r="AO13">
        <v>0</v>
      </c>
      <c r="AP13">
        <v>3.3306</v>
      </c>
      <c r="AQ13">
        <v>0</v>
      </c>
      <c r="AR13">
        <v>2.2080000000000002</v>
      </c>
      <c r="AS13">
        <v>5.3807999999999998</v>
      </c>
      <c r="AT13">
        <v>14.889313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75.106887999999998</v>
      </c>
      <c r="BA13">
        <f t="shared" si="1"/>
        <v>1856.92839</v>
      </c>
      <c r="BB13">
        <v>10</v>
      </c>
      <c r="BD13">
        <v>3.4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1.73</v>
      </c>
      <c r="BL13">
        <v>0.51</v>
      </c>
      <c r="BM13">
        <v>0</v>
      </c>
      <c r="BN13">
        <v>2.34</v>
      </c>
      <c r="BO13">
        <v>3.77</v>
      </c>
      <c r="BP13">
        <v>0.26</v>
      </c>
      <c r="BQ13">
        <v>2</v>
      </c>
      <c r="BR13">
        <v>1.04</v>
      </c>
      <c r="BS13">
        <v>1.64</v>
      </c>
      <c r="BT13">
        <v>2.9693719999999999</v>
      </c>
      <c r="BU13">
        <v>1.342031</v>
      </c>
      <c r="BV13">
        <v>2.4493299999999998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0.84623999999999999</v>
      </c>
      <c r="CS13">
        <v>2.79379</v>
      </c>
      <c r="CT13">
        <v>0</v>
      </c>
      <c r="CU13">
        <v>0</v>
      </c>
      <c r="CV13">
        <v>0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75.106887999999998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374.24282199999999</v>
      </c>
      <c r="L14">
        <v>347.70311099999998</v>
      </c>
      <c r="M14">
        <v>92.92</v>
      </c>
      <c r="N14">
        <v>119.15625</v>
      </c>
      <c r="O14">
        <v>124.7899</v>
      </c>
      <c r="P14">
        <v>136.4408</v>
      </c>
      <c r="Q14">
        <v>11.866514</v>
      </c>
      <c r="R14">
        <v>21.831506999999998</v>
      </c>
      <c r="S14">
        <v>13.703096</v>
      </c>
      <c r="T14">
        <v>0.56000000000000005</v>
      </c>
      <c r="U14">
        <v>348.97500000000002</v>
      </c>
      <c r="V14">
        <v>2</v>
      </c>
      <c r="W14">
        <v>14.99</v>
      </c>
      <c r="X14">
        <v>35.54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0</v>
      </c>
      <c r="AI14">
        <v>0</v>
      </c>
      <c r="AJ14">
        <v>0</v>
      </c>
      <c r="AK14">
        <v>53.914999999999999</v>
      </c>
      <c r="AL14">
        <v>2.5564</v>
      </c>
      <c r="AM14">
        <v>0</v>
      </c>
      <c r="AN14">
        <v>0.74441999999999997</v>
      </c>
      <c r="AO14">
        <v>0</v>
      </c>
      <c r="AP14">
        <v>3.3306</v>
      </c>
      <c r="AQ14">
        <v>0</v>
      </c>
      <c r="AR14">
        <v>2.2080000000000002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75.256887999999989</v>
      </c>
      <c r="BA14">
        <f t="shared" si="1"/>
        <v>1857.176708</v>
      </c>
      <c r="BB14">
        <v>11</v>
      </c>
      <c r="BD14">
        <v>3.4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1.73</v>
      </c>
      <c r="BL14">
        <v>0.66</v>
      </c>
      <c r="BM14">
        <v>0</v>
      </c>
      <c r="BN14">
        <v>2.34</v>
      </c>
      <c r="BO14">
        <v>3.77</v>
      </c>
      <c r="BP14">
        <v>0.26</v>
      </c>
      <c r="BQ14">
        <v>2</v>
      </c>
      <c r="BR14">
        <v>1.04</v>
      </c>
      <c r="BS14">
        <v>1.64</v>
      </c>
      <c r="BT14">
        <v>2.9693719999999999</v>
      </c>
      <c r="BU14">
        <v>1.342031</v>
      </c>
      <c r="BV14">
        <v>2.4493299999999998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0.84623999999999999</v>
      </c>
      <c r="CS14">
        <v>2.79379</v>
      </c>
      <c r="CT14">
        <v>0</v>
      </c>
      <c r="CU14">
        <v>0</v>
      </c>
      <c r="CV14">
        <v>0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75.256887999999989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374.063827</v>
      </c>
      <c r="L15">
        <v>347.70311099999998</v>
      </c>
      <c r="M15">
        <v>92.92</v>
      </c>
      <c r="N15">
        <v>119.15625</v>
      </c>
      <c r="O15">
        <v>124.7899</v>
      </c>
      <c r="P15">
        <v>116.4773</v>
      </c>
      <c r="Q15">
        <v>11.866514</v>
      </c>
      <c r="R15">
        <v>21.831506999999998</v>
      </c>
      <c r="S15">
        <v>13.703096</v>
      </c>
      <c r="T15">
        <v>0.56000000000000005</v>
      </c>
      <c r="U15">
        <v>348.97500000000002</v>
      </c>
      <c r="V15">
        <v>2</v>
      </c>
      <c r="W15">
        <v>14.99</v>
      </c>
      <c r="X15">
        <v>35.54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0</v>
      </c>
      <c r="AI15">
        <v>0</v>
      </c>
      <c r="AJ15">
        <v>0</v>
      </c>
      <c r="AK15">
        <v>53.914999999999999</v>
      </c>
      <c r="AL15">
        <v>2.5564</v>
      </c>
      <c r="AM15">
        <v>0</v>
      </c>
      <c r="AN15">
        <v>0.74441999999999997</v>
      </c>
      <c r="AO15">
        <v>0</v>
      </c>
      <c r="AP15">
        <v>3.3306</v>
      </c>
      <c r="AQ15">
        <v>0</v>
      </c>
      <c r="AR15">
        <v>2.2080000000000002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75.256887999999989</v>
      </c>
      <c r="BA15">
        <f t="shared" si="1"/>
        <v>1837.0342129999999</v>
      </c>
      <c r="BB15">
        <v>12</v>
      </c>
      <c r="BD15">
        <v>3.4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1.73</v>
      </c>
      <c r="BL15">
        <v>0.66</v>
      </c>
      <c r="BM15">
        <v>0</v>
      </c>
      <c r="BN15">
        <v>2.34</v>
      </c>
      <c r="BO15">
        <v>3.77</v>
      </c>
      <c r="BP15">
        <v>0.26</v>
      </c>
      <c r="BQ15">
        <v>2</v>
      </c>
      <c r="BR15">
        <v>1.04</v>
      </c>
      <c r="BS15">
        <v>1.64</v>
      </c>
      <c r="BT15">
        <v>2.9693719999999999</v>
      </c>
      <c r="BU15">
        <v>1.342031</v>
      </c>
      <c r="BV15">
        <v>2.4493299999999998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0.84623999999999999</v>
      </c>
      <c r="CS15">
        <v>2.79379</v>
      </c>
      <c r="CT15">
        <v>0</v>
      </c>
      <c r="CU15">
        <v>0</v>
      </c>
      <c r="CV15">
        <v>0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75.256887999999989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374.05416700000001</v>
      </c>
      <c r="L16">
        <v>347.70311099999998</v>
      </c>
      <c r="M16">
        <v>92.92</v>
      </c>
      <c r="N16">
        <v>119.15625</v>
      </c>
      <c r="O16">
        <v>124.7899</v>
      </c>
      <c r="P16">
        <v>116.4773</v>
      </c>
      <c r="Q16">
        <v>11.866514</v>
      </c>
      <c r="R16">
        <v>21.831506999999998</v>
      </c>
      <c r="S16">
        <v>13.703096</v>
      </c>
      <c r="T16">
        <v>0.56000000000000005</v>
      </c>
      <c r="U16">
        <v>348.97500000000002</v>
      </c>
      <c r="V16">
        <v>2</v>
      </c>
      <c r="W16">
        <v>14.99</v>
      </c>
      <c r="X16">
        <v>35.54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0</v>
      </c>
      <c r="AI16">
        <v>0</v>
      </c>
      <c r="AJ16">
        <v>0</v>
      </c>
      <c r="AK16">
        <v>53.914999999999999</v>
      </c>
      <c r="AL16">
        <v>2.5564</v>
      </c>
      <c r="AM16">
        <v>0</v>
      </c>
      <c r="AN16">
        <v>0.74441999999999997</v>
      </c>
      <c r="AO16">
        <v>0</v>
      </c>
      <c r="AP16">
        <v>3.3306</v>
      </c>
      <c r="AQ16">
        <v>0</v>
      </c>
      <c r="AR16">
        <v>2.2080000000000002</v>
      </c>
      <c r="AS16">
        <v>5.3807999999999998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75.266887999999994</v>
      </c>
      <c r="BA16">
        <f t="shared" si="1"/>
        <v>1837.034553</v>
      </c>
      <c r="BB16">
        <v>13</v>
      </c>
      <c r="BD16">
        <v>3.4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1.73</v>
      </c>
      <c r="BL16">
        <v>0.66</v>
      </c>
      <c r="BM16">
        <v>0.01</v>
      </c>
      <c r="BN16">
        <v>2.34</v>
      </c>
      <c r="BO16">
        <v>3.77</v>
      </c>
      <c r="BP16">
        <v>0.26</v>
      </c>
      <c r="BQ16">
        <v>2</v>
      </c>
      <c r="BR16">
        <v>1.04</v>
      </c>
      <c r="BS16">
        <v>1.64</v>
      </c>
      <c r="BT16">
        <v>2.9693719999999999</v>
      </c>
      <c r="BU16">
        <v>1.342031</v>
      </c>
      <c r="BV16">
        <v>2.4493299999999998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0.84623999999999999</v>
      </c>
      <c r="CS16">
        <v>2.79379</v>
      </c>
      <c r="CT16">
        <v>0</v>
      </c>
      <c r="CU16">
        <v>0</v>
      </c>
      <c r="CV16">
        <v>0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75.266887999999994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374.063827</v>
      </c>
      <c r="L17">
        <v>347.70311099999998</v>
      </c>
      <c r="M17">
        <v>92.92</v>
      </c>
      <c r="N17">
        <v>119.15625</v>
      </c>
      <c r="O17">
        <v>124.7899</v>
      </c>
      <c r="P17">
        <v>116.4773</v>
      </c>
      <c r="Q17">
        <v>11.866514</v>
      </c>
      <c r="R17">
        <v>21.831506999999998</v>
      </c>
      <c r="S17">
        <v>13.703096</v>
      </c>
      <c r="T17">
        <v>0.56000000000000005</v>
      </c>
      <c r="U17">
        <v>348.97500000000002</v>
      </c>
      <c r="V17">
        <v>2</v>
      </c>
      <c r="W17">
        <v>14.99</v>
      </c>
      <c r="X17">
        <v>35.54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0</v>
      </c>
      <c r="AI17">
        <v>0</v>
      </c>
      <c r="AJ17">
        <v>0</v>
      </c>
      <c r="AK17">
        <v>53.914999999999999</v>
      </c>
      <c r="AL17">
        <v>2.5564</v>
      </c>
      <c r="AM17">
        <v>0</v>
      </c>
      <c r="AN17">
        <v>0.74441999999999997</v>
      </c>
      <c r="AO17">
        <v>0</v>
      </c>
      <c r="AP17">
        <v>3.3306</v>
      </c>
      <c r="AQ17">
        <v>0</v>
      </c>
      <c r="AR17">
        <v>2.2080000000000002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75.266887999999994</v>
      </c>
      <c r="BA17">
        <f t="shared" si="1"/>
        <v>1837.0442130000001</v>
      </c>
      <c r="BB17">
        <v>14</v>
      </c>
      <c r="BD17">
        <v>3.4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1.73</v>
      </c>
      <c r="BL17">
        <v>0.66</v>
      </c>
      <c r="BM17">
        <v>0.01</v>
      </c>
      <c r="BN17">
        <v>2.34</v>
      </c>
      <c r="BO17">
        <v>3.77</v>
      </c>
      <c r="BP17">
        <v>0.26</v>
      </c>
      <c r="BQ17">
        <v>2</v>
      </c>
      <c r="BR17">
        <v>1.04</v>
      </c>
      <c r="BS17">
        <v>1.64</v>
      </c>
      <c r="BT17">
        <v>2.9693719999999999</v>
      </c>
      <c r="BU17">
        <v>1.342031</v>
      </c>
      <c r="BV17">
        <v>2.4493299999999998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0.84623999999999999</v>
      </c>
      <c r="CS17">
        <v>2.79379</v>
      </c>
      <c r="CT17">
        <v>0</v>
      </c>
      <c r="CU17">
        <v>0</v>
      </c>
      <c r="CV17">
        <v>0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75.266887999999994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374.05416700000001</v>
      </c>
      <c r="L18">
        <v>347.70311099999998</v>
      </c>
      <c r="M18">
        <v>92.92</v>
      </c>
      <c r="N18">
        <v>119.15625</v>
      </c>
      <c r="O18">
        <v>124.7899</v>
      </c>
      <c r="P18">
        <v>116.4773</v>
      </c>
      <c r="Q18">
        <v>11.866514</v>
      </c>
      <c r="R18">
        <v>21.831506999999998</v>
      </c>
      <c r="S18">
        <v>13.703096</v>
      </c>
      <c r="T18">
        <v>0.56000000000000005</v>
      </c>
      <c r="U18">
        <v>348.97500000000002</v>
      </c>
      <c r="V18">
        <v>2</v>
      </c>
      <c r="W18">
        <v>14.99</v>
      </c>
      <c r="X18">
        <v>35.54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0</v>
      </c>
      <c r="AI18">
        <v>0</v>
      </c>
      <c r="AJ18">
        <v>0</v>
      </c>
      <c r="AK18">
        <v>53.914999999999999</v>
      </c>
      <c r="AL18">
        <v>2.5564</v>
      </c>
      <c r="AM18">
        <v>0</v>
      </c>
      <c r="AN18">
        <v>0.74441999999999997</v>
      </c>
      <c r="AO18">
        <v>0</v>
      </c>
      <c r="AP18">
        <v>3.3306</v>
      </c>
      <c r="AQ18">
        <v>0</v>
      </c>
      <c r="AR18">
        <v>2.2080000000000002</v>
      </c>
      <c r="AS18">
        <v>5.3807999999999998</v>
      </c>
      <c r="AT18">
        <v>14.864100000000001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75.276887999999985</v>
      </c>
      <c r="BA18">
        <f t="shared" si="1"/>
        <v>1836.9118530000001</v>
      </c>
      <c r="BB18">
        <v>15</v>
      </c>
      <c r="BD18">
        <v>3.4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1.73</v>
      </c>
      <c r="BL18">
        <v>0.66</v>
      </c>
      <c r="BM18">
        <v>0.02</v>
      </c>
      <c r="BN18">
        <v>2.34</v>
      </c>
      <c r="BO18">
        <v>3.77</v>
      </c>
      <c r="BP18">
        <v>0.26</v>
      </c>
      <c r="BQ18">
        <v>2</v>
      </c>
      <c r="BR18">
        <v>1.04</v>
      </c>
      <c r="BS18">
        <v>1.64</v>
      </c>
      <c r="BT18">
        <v>2.9693719999999999</v>
      </c>
      <c r="BU18">
        <v>1.342031</v>
      </c>
      <c r="BV18">
        <v>2.4493299999999998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0.84623999999999999</v>
      </c>
      <c r="CS18">
        <v>2.79379</v>
      </c>
      <c r="CT18">
        <v>0</v>
      </c>
      <c r="CU18">
        <v>0</v>
      </c>
      <c r="CV18">
        <v>0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75.276887999999985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374.063827</v>
      </c>
      <c r="L19">
        <v>347.70311099999998</v>
      </c>
      <c r="M19">
        <v>92.92</v>
      </c>
      <c r="N19">
        <v>119.15625</v>
      </c>
      <c r="O19">
        <v>124.7899</v>
      </c>
      <c r="P19">
        <v>116.4773</v>
      </c>
      <c r="Q19">
        <v>11.866514</v>
      </c>
      <c r="R19">
        <v>21.831506999999998</v>
      </c>
      <c r="S19">
        <v>13.703096</v>
      </c>
      <c r="T19">
        <v>0.56000000000000005</v>
      </c>
      <c r="U19">
        <v>348.97500000000002</v>
      </c>
      <c r="V19">
        <v>2</v>
      </c>
      <c r="W19">
        <v>14.99</v>
      </c>
      <c r="X19">
        <v>35.54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0</v>
      </c>
      <c r="AI19">
        <v>0</v>
      </c>
      <c r="AJ19">
        <v>0</v>
      </c>
      <c r="AK19">
        <v>53.914999999999999</v>
      </c>
      <c r="AL19">
        <v>2.5564</v>
      </c>
      <c r="AM19">
        <v>0</v>
      </c>
      <c r="AN19">
        <v>0.74441999999999997</v>
      </c>
      <c r="AO19">
        <v>0</v>
      </c>
      <c r="AP19">
        <v>3.3306</v>
      </c>
      <c r="AQ19">
        <v>0</v>
      </c>
      <c r="AR19">
        <v>2.2080000000000002</v>
      </c>
      <c r="AS19">
        <v>5.3807999999999998</v>
      </c>
      <c r="AT19">
        <v>14.924143000000001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75.316887999999992</v>
      </c>
      <c r="BA19">
        <f t="shared" si="1"/>
        <v>1837.0215560000001</v>
      </c>
      <c r="BB19">
        <v>16</v>
      </c>
      <c r="BD19">
        <v>3.4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1.73</v>
      </c>
      <c r="BL19">
        <v>0.7</v>
      </c>
      <c r="BM19">
        <v>0.02</v>
      </c>
      <c r="BN19">
        <v>2.34</v>
      </c>
      <c r="BO19">
        <v>3.77</v>
      </c>
      <c r="BP19">
        <v>0.26</v>
      </c>
      <c r="BQ19">
        <v>2</v>
      </c>
      <c r="BR19">
        <v>1.04</v>
      </c>
      <c r="BS19">
        <v>1.64</v>
      </c>
      <c r="BT19">
        <v>2.9693719999999999</v>
      </c>
      <c r="BU19">
        <v>1.342031</v>
      </c>
      <c r="BV19">
        <v>2.4493299999999998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0.84623999999999999</v>
      </c>
      <c r="CS19">
        <v>2.79379</v>
      </c>
      <c r="CT19">
        <v>0</v>
      </c>
      <c r="CU19">
        <v>0</v>
      </c>
      <c r="CV19">
        <v>0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75.316887999999992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374.05416700000001</v>
      </c>
      <c r="L20">
        <v>347.70311099999998</v>
      </c>
      <c r="M20">
        <v>92.92</v>
      </c>
      <c r="N20">
        <v>119.15625</v>
      </c>
      <c r="O20">
        <v>124.7899</v>
      </c>
      <c r="P20">
        <v>116.4773</v>
      </c>
      <c r="Q20">
        <v>11.866514</v>
      </c>
      <c r="R20">
        <v>21.831506999999998</v>
      </c>
      <c r="S20">
        <v>13.703096</v>
      </c>
      <c r="T20">
        <v>0.56000000000000005</v>
      </c>
      <c r="U20">
        <v>348.97500000000002</v>
      </c>
      <c r="V20">
        <v>2</v>
      </c>
      <c r="W20">
        <v>14.99</v>
      </c>
      <c r="X20">
        <v>35.54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0</v>
      </c>
      <c r="AI20">
        <v>0</v>
      </c>
      <c r="AJ20">
        <v>0</v>
      </c>
      <c r="AK20">
        <v>53.914999999999999</v>
      </c>
      <c r="AL20">
        <v>2.5564</v>
      </c>
      <c r="AM20">
        <v>0</v>
      </c>
      <c r="AN20">
        <v>0.74441999999999997</v>
      </c>
      <c r="AO20">
        <v>0</v>
      </c>
      <c r="AP20">
        <v>3.3306</v>
      </c>
      <c r="AQ20">
        <v>0</v>
      </c>
      <c r="AR20">
        <v>2.2080000000000002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75.366887999999989</v>
      </c>
      <c r="BA20">
        <f t="shared" si="1"/>
        <v>1837.1345529999999</v>
      </c>
      <c r="BB20">
        <v>17</v>
      </c>
      <c r="BD20">
        <v>3.4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1.73</v>
      </c>
      <c r="BL20">
        <v>0.75</v>
      </c>
      <c r="BM20">
        <v>0.02</v>
      </c>
      <c r="BN20">
        <v>2.34</v>
      </c>
      <c r="BO20">
        <v>3.77</v>
      </c>
      <c r="BP20">
        <v>0.26</v>
      </c>
      <c r="BQ20">
        <v>2</v>
      </c>
      <c r="BR20">
        <v>1.04</v>
      </c>
      <c r="BS20">
        <v>1.64</v>
      </c>
      <c r="BT20">
        <v>2.9693719999999999</v>
      </c>
      <c r="BU20">
        <v>1.342031</v>
      </c>
      <c r="BV20">
        <v>2.4493299999999998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0.84623999999999999</v>
      </c>
      <c r="CS20">
        <v>2.79379</v>
      </c>
      <c r="CT20">
        <v>0</v>
      </c>
      <c r="CU20">
        <v>0</v>
      </c>
      <c r="CV20">
        <v>0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75.366887999999989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374.063827</v>
      </c>
      <c r="L21">
        <v>347.70311099999998</v>
      </c>
      <c r="M21">
        <v>92.92</v>
      </c>
      <c r="N21">
        <v>119.15625</v>
      </c>
      <c r="O21">
        <v>124.7899</v>
      </c>
      <c r="P21">
        <v>116.4773</v>
      </c>
      <c r="Q21">
        <v>11.866514</v>
      </c>
      <c r="R21">
        <v>21.831506999999998</v>
      </c>
      <c r="S21">
        <v>13.703096</v>
      </c>
      <c r="T21">
        <v>0.56000000000000005</v>
      </c>
      <c r="U21">
        <v>348.97500000000002</v>
      </c>
      <c r="V21">
        <v>2</v>
      </c>
      <c r="W21">
        <v>14.99</v>
      </c>
      <c r="X21">
        <v>35.54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0</v>
      </c>
      <c r="AI21">
        <v>0</v>
      </c>
      <c r="AJ21">
        <v>0</v>
      </c>
      <c r="AK21">
        <v>53.914999999999999</v>
      </c>
      <c r="AL21">
        <v>2.5564</v>
      </c>
      <c r="AM21">
        <v>0</v>
      </c>
      <c r="AN21">
        <v>0.74441999999999997</v>
      </c>
      <c r="AO21">
        <v>0</v>
      </c>
      <c r="AP21">
        <v>7.6859999999999999</v>
      </c>
      <c r="AQ21">
        <v>0</v>
      </c>
      <c r="AR21">
        <v>2.2080000000000002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75.386887999999985</v>
      </c>
      <c r="BA21">
        <f t="shared" si="1"/>
        <v>1841.5196129999999</v>
      </c>
      <c r="BB21">
        <v>18</v>
      </c>
      <c r="BD21">
        <v>3.4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1.73</v>
      </c>
      <c r="BL21">
        <v>0.77</v>
      </c>
      <c r="BM21">
        <v>0.02</v>
      </c>
      <c r="BN21">
        <v>2.34</v>
      </c>
      <c r="BO21">
        <v>3.77</v>
      </c>
      <c r="BP21">
        <v>0.26</v>
      </c>
      <c r="BQ21">
        <v>2</v>
      </c>
      <c r="BR21">
        <v>1.04</v>
      </c>
      <c r="BS21">
        <v>1.64</v>
      </c>
      <c r="BT21">
        <v>2.9693719999999999</v>
      </c>
      <c r="BU21">
        <v>1.342031</v>
      </c>
      <c r="BV21">
        <v>2.4493299999999998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0.84623999999999999</v>
      </c>
      <c r="CS21">
        <v>2.79379</v>
      </c>
      <c r="CT21">
        <v>0</v>
      </c>
      <c r="CU21">
        <v>0</v>
      </c>
      <c r="CV21">
        <v>0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75.386887999999985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374.05416700000001</v>
      </c>
      <c r="L22">
        <v>347.70311099999998</v>
      </c>
      <c r="M22">
        <v>92.92</v>
      </c>
      <c r="N22">
        <v>119.15625</v>
      </c>
      <c r="O22">
        <v>124.7899</v>
      </c>
      <c r="P22">
        <v>136.4408</v>
      </c>
      <c r="Q22">
        <v>11.866514</v>
      </c>
      <c r="R22">
        <v>21.831506999999998</v>
      </c>
      <c r="S22">
        <v>13.703096</v>
      </c>
      <c r="T22">
        <v>0.56000000000000005</v>
      </c>
      <c r="U22">
        <v>348.97500000000002</v>
      </c>
      <c r="V22">
        <v>2</v>
      </c>
      <c r="W22">
        <v>14.99</v>
      </c>
      <c r="X22">
        <v>35.54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0</v>
      </c>
      <c r="AI22">
        <v>0</v>
      </c>
      <c r="AJ22">
        <v>0</v>
      </c>
      <c r="AK22">
        <v>53.914999999999999</v>
      </c>
      <c r="AL22">
        <v>2.5564</v>
      </c>
      <c r="AM22">
        <v>0</v>
      </c>
      <c r="AN22">
        <v>0.74441999999999997</v>
      </c>
      <c r="AO22">
        <v>0</v>
      </c>
      <c r="AP22">
        <v>7.6859999999999999</v>
      </c>
      <c r="AQ22">
        <v>0</v>
      </c>
      <c r="AR22">
        <v>2.2080000000000002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75.386887999999985</v>
      </c>
      <c r="BA22">
        <f t="shared" si="1"/>
        <v>1861.4734530000001</v>
      </c>
      <c r="BB22">
        <v>19</v>
      </c>
      <c r="BD22">
        <v>3.4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1.73</v>
      </c>
      <c r="BL22">
        <v>0.77</v>
      </c>
      <c r="BM22">
        <v>0.02</v>
      </c>
      <c r="BN22">
        <v>2.34</v>
      </c>
      <c r="BO22">
        <v>3.77</v>
      </c>
      <c r="BP22">
        <v>0.26</v>
      </c>
      <c r="BQ22">
        <v>2</v>
      </c>
      <c r="BR22">
        <v>1.04</v>
      </c>
      <c r="BS22">
        <v>1.64</v>
      </c>
      <c r="BT22">
        <v>2.9693719999999999</v>
      </c>
      <c r="BU22">
        <v>1.342031</v>
      </c>
      <c r="BV22">
        <v>2.4493299999999998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0.84623999999999999</v>
      </c>
      <c r="CS22">
        <v>2.79379</v>
      </c>
      <c r="CT22">
        <v>0</v>
      </c>
      <c r="CU22">
        <v>0</v>
      </c>
      <c r="CV22">
        <v>0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75.386887999999985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361.28704299999998</v>
      </c>
      <c r="L23">
        <v>347.70311099999998</v>
      </c>
      <c r="M23">
        <v>92.92</v>
      </c>
      <c r="N23">
        <v>119.15625</v>
      </c>
      <c r="O23">
        <v>124.7899</v>
      </c>
      <c r="P23">
        <v>136.4408</v>
      </c>
      <c r="Q23">
        <v>11.723967</v>
      </c>
      <c r="R23">
        <v>11</v>
      </c>
      <c r="S23">
        <v>10.801045999999999</v>
      </c>
      <c r="T23">
        <v>0.56000000000000005</v>
      </c>
      <c r="U23">
        <v>348.97500000000002</v>
      </c>
      <c r="V23">
        <v>2</v>
      </c>
      <c r="W23">
        <v>18.819489000000001</v>
      </c>
      <c r="X23">
        <v>49.978400000000001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0</v>
      </c>
      <c r="AI23">
        <v>0</v>
      </c>
      <c r="AJ23">
        <v>0</v>
      </c>
      <c r="AK23">
        <v>53.914999999999999</v>
      </c>
      <c r="AL23">
        <v>2.5564</v>
      </c>
      <c r="AM23">
        <v>0</v>
      </c>
      <c r="AN23">
        <v>0.74441999999999997</v>
      </c>
      <c r="AO23">
        <v>0</v>
      </c>
      <c r="AP23">
        <v>7.6859999999999999</v>
      </c>
      <c r="AQ23">
        <v>0</v>
      </c>
      <c r="AR23">
        <v>2.2080000000000002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75.39688799999999</v>
      </c>
      <c r="BA23">
        <f t="shared" si="1"/>
        <v>1853.1081139999997</v>
      </c>
      <c r="BB23">
        <v>20</v>
      </c>
      <c r="BD23">
        <v>3.4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1.73</v>
      </c>
      <c r="BL23">
        <v>0.77</v>
      </c>
      <c r="BM23">
        <v>0.03</v>
      </c>
      <c r="BN23">
        <v>2.34</v>
      </c>
      <c r="BO23">
        <v>3.77</v>
      </c>
      <c r="BP23">
        <v>0.26</v>
      </c>
      <c r="BQ23">
        <v>2</v>
      </c>
      <c r="BR23">
        <v>1.04</v>
      </c>
      <c r="BS23">
        <v>1.64</v>
      </c>
      <c r="BT23">
        <v>2.9693719999999999</v>
      </c>
      <c r="BU23">
        <v>1.342031</v>
      </c>
      <c r="BV23">
        <v>2.4493299999999998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3.4356</v>
      </c>
      <c r="CR23">
        <v>0.84623999999999999</v>
      </c>
      <c r="CS23">
        <v>2.79379</v>
      </c>
      <c r="CT23">
        <v>0</v>
      </c>
      <c r="CU23">
        <v>0</v>
      </c>
      <c r="CV23">
        <v>0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75.39688799999999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375.54505799999998</v>
      </c>
      <c r="L24">
        <v>347.70311099999998</v>
      </c>
      <c r="M24">
        <v>92.92</v>
      </c>
      <c r="N24">
        <v>119.15625</v>
      </c>
      <c r="O24">
        <v>124.7899</v>
      </c>
      <c r="P24">
        <v>136.4408</v>
      </c>
      <c r="Q24">
        <v>11.776755</v>
      </c>
      <c r="R24">
        <v>18.601099999999999</v>
      </c>
      <c r="S24">
        <v>11.579024</v>
      </c>
      <c r="T24">
        <v>0.56000000000000005</v>
      </c>
      <c r="U24">
        <v>348.97500000000002</v>
      </c>
      <c r="V24">
        <v>7.2653999999999996</v>
      </c>
      <c r="W24">
        <v>21.785599999999999</v>
      </c>
      <c r="X24">
        <v>49.978400000000001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0</v>
      </c>
      <c r="AI24">
        <v>0</v>
      </c>
      <c r="AJ24">
        <v>0</v>
      </c>
      <c r="AK24">
        <v>53.914999999999999</v>
      </c>
      <c r="AL24">
        <v>2.5564</v>
      </c>
      <c r="AM24">
        <v>0</v>
      </c>
      <c r="AN24">
        <v>0.74441999999999997</v>
      </c>
      <c r="AO24">
        <v>0</v>
      </c>
      <c r="AP24">
        <v>7.6859999999999999</v>
      </c>
      <c r="AQ24">
        <v>0</v>
      </c>
      <c r="AR24">
        <v>2.2080000000000002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75.39688799999999</v>
      </c>
      <c r="BA24">
        <f t="shared" si="1"/>
        <v>1884.0295059999999</v>
      </c>
      <c r="BB24">
        <v>21</v>
      </c>
      <c r="BD24">
        <v>3.4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1.73</v>
      </c>
      <c r="BL24">
        <v>0.77</v>
      </c>
      <c r="BM24">
        <v>0.03</v>
      </c>
      <c r="BN24">
        <v>2.34</v>
      </c>
      <c r="BO24">
        <v>3.77</v>
      </c>
      <c r="BP24">
        <v>0.26</v>
      </c>
      <c r="BQ24">
        <v>2</v>
      </c>
      <c r="BR24">
        <v>1.04</v>
      </c>
      <c r="BS24">
        <v>1.64</v>
      </c>
      <c r="BT24">
        <v>2.9693719999999999</v>
      </c>
      <c r="BU24">
        <v>1.342031</v>
      </c>
      <c r="BV24">
        <v>2.4493299999999998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3.4356</v>
      </c>
      <c r="CR24">
        <v>0.84623999999999999</v>
      </c>
      <c r="CS24">
        <v>2.79379</v>
      </c>
      <c r="CT24">
        <v>0</v>
      </c>
      <c r="CU24">
        <v>0</v>
      </c>
      <c r="CV24">
        <v>0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75.39688799999999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366.75605100000001</v>
      </c>
      <c r="L25">
        <v>345.16</v>
      </c>
      <c r="M25">
        <v>92.92</v>
      </c>
      <c r="N25">
        <v>119.15625</v>
      </c>
      <c r="O25">
        <v>124.7899</v>
      </c>
      <c r="P25">
        <v>136.4408</v>
      </c>
      <c r="Q25">
        <v>11.662005000000001</v>
      </c>
      <c r="R25">
        <v>29.404699999999998</v>
      </c>
      <c r="S25">
        <v>16.244</v>
      </c>
      <c r="T25">
        <v>0.56000000000000005</v>
      </c>
      <c r="U25">
        <v>348.97500000000002</v>
      </c>
      <c r="V25">
        <v>11.625400000000001</v>
      </c>
      <c r="W25">
        <v>31.021100000000001</v>
      </c>
      <c r="X25">
        <v>70.149100000000004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44.924799999999998</v>
      </c>
      <c r="AH25">
        <v>3.6149</v>
      </c>
      <c r="AI25">
        <v>0</v>
      </c>
      <c r="AJ25">
        <v>0</v>
      </c>
      <c r="AK25">
        <v>53.914999999999999</v>
      </c>
      <c r="AL25">
        <v>2.5564</v>
      </c>
      <c r="AM25">
        <v>0</v>
      </c>
      <c r="AN25">
        <v>0.74441999999999997</v>
      </c>
      <c r="AO25">
        <v>0</v>
      </c>
      <c r="AP25">
        <v>3.3306</v>
      </c>
      <c r="AQ25">
        <v>0</v>
      </c>
      <c r="AR25">
        <v>2.2080000000000002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75.434888000000001</v>
      </c>
      <c r="BA25">
        <f t="shared" si="1"/>
        <v>1921.1149139999998</v>
      </c>
      <c r="BB25">
        <v>22</v>
      </c>
      <c r="BD25">
        <v>3.4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1.73</v>
      </c>
      <c r="BL25">
        <v>0.77</v>
      </c>
      <c r="BM25">
        <v>0.04</v>
      </c>
      <c r="BN25">
        <v>2.34</v>
      </c>
      <c r="BO25">
        <v>3.77</v>
      </c>
      <c r="BP25">
        <v>0.26</v>
      </c>
      <c r="BQ25">
        <v>2</v>
      </c>
      <c r="BR25">
        <v>1.04</v>
      </c>
      <c r="BS25">
        <v>1.64</v>
      </c>
      <c r="BT25">
        <v>2.9693719999999999</v>
      </c>
      <c r="BU25">
        <v>1.342031</v>
      </c>
      <c r="BV25">
        <v>2.4493299999999998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3.4356</v>
      </c>
      <c r="CR25">
        <v>0.84623999999999999</v>
      </c>
      <c r="CS25">
        <v>2.79379</v>
      </c>
      <c r="CT25">
        <v>0</v>
      </c>
      <c r="CU25">
        <v>0</v>
      </c>
      <c r="CV25">
        <v>2.8000000000000001E-2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75.434888000000001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431.55459999999999</v>
      </c>
      <c r="L26">
        <v>427.16</v>
      </c>
      <c r="M26">
        <v>92.92</v>
      </c>
      <c r="N26">
        <v>119.15625</v>
      </c>
      <c r="O26">
        <v>124.7899</v>
      </c>
      <c r="P26">
        <v>136.4408</v>
      </c>
      <c r="Q26">
        <v>11.662005000000001</v>
      </c>
      <c r="R26">
        <v>41.7316</v>
      </c>
      <c r="S26">
        <v>16.244</v>
      </c>
      <c r="T26">
        <v>0.56000000000000005</v>
      </c>
      <c r="U26">
        <v>348.97500000000002</v>
      </c>
      <c r="V26">
        <v>20.73</v>
      </c>
      <c r="W26">
        <v>46.399079999999998</v>
      </c>
      <c r="X26">
        <v>98.34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44.924799999999998</v>
      </c>
      <c r="AH26">
        <v>19.54</v>
      </c>
      <c r="AI26">
        <v>0</v>
      </c>
      <c r="AJ26">
        <v>0</v>
      </c>
      <c r="AK26">
        <v>53.914999999999999</v>
      </c>
      <c r="AL26">
        <v>2.5564</v>
      </c>
      <c r="AM26">
        <v>0</v>
      </c>
      <c r="AN26">
        <v>0.74441999999999997</v>
      </c>
      <c r="AO26">
        <v>0</v>
      </c>
      <c r="AP26">
        <v>3.3306</v>
      </c>
      <c r="AQ26">
        <v>0</v>
      </c>
      <c r="AR26">
        <v>2.2080000000000002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75.603687999999991</v>
      </c>
      <c r="BA26">
        <f t="shared" si="1"/>
        <v>2154.3237429999995</v>
      </c>
      <c r="BB26">
        <v>23</v>
      </c>
      <c r="BD26">
        <v>3.4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1.73</v>
      </c>
      <c r="BL26">
        <v>0.77</v>
      </c>
      <c r="BM26">
        <v>0.04</v>
      </c>
      <c r="BN26">
        <v>2.34</v>
      </c>
      <c r="BO26">
        <v>3.77</v>
      </c>
      <c r="BP26">
        <v>0.26</v>
      </c>
      <c r="BQ26">
        <v>2</v>
      </c>
      <c r="BR26">
        <v>1.04</v>
      </c>
      <c r="BS26">
        <v>1.64</v>
      </c>
      <c r="BT26">
        <v>2.9693719999999999</v>
      </c>
      <c r="BU26">
        <v>1.342031</v>
      </c>
      <c r="BV26">
        <v>2.4493299999999998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3.4356</v>
      </c>
      <c r="CR26">
        <v>0.84623999999999999</v>
      </c>
      <c r="CS26">
        <v>2.79379</v>
      </c>
      <c r="CT26">
        <v>0</v>
      </c>
      <c r="CU26">
        <v>0</v>
      </c>
      <c r="CV26">
        <v>0.15679999999999999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75.603687999999991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554.92789000000005</v>
      </c>
      <c r="L27">
        <v>517.16</v>
      </c>
      <c r="M27">
        <v>92.92</v>
      </c>
      <c r="N27">
        <v>119.15625</v>
      </c>
      <c r="O27">
        <v>124.7899</v>
      </c>
      <c r="P27">
        <v>136.4408</v>
      </c>
      <c r="Q27">
        <v>10.4762</v>
      </c>
      <c r="R27">
        <v>42.846803999999999</v>
      </c>
      <c r="S27">
        <v>18.514424999999999</v>
      </c>
      <c r="T27">
        <v>0.56000000000000005</v>
      </c>
      <c r="U27">
        <v>348.97500000000002</v>
      </c>
      <c r="V27">
        <v>20.73</v>
      </c>
      <c r="W27">
        <v>46.399079999999998</v>
      </c>
      <c r="X27">
        <v>98.34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44.924799999999998</v>
      </c>
      <c r="AH27">
        <v>39.08</v>
      </c>
      <c r="AI27">
        <v>0</v>
      </c>
      <c r="AJ27">
        <v>0</v>
      </c>
      <c r="AK27">
        <v>53.914999999999999</v>
      </c>
      <c r="AL27">
        <v>2.5564</v>
      </c>
      <c r="AM27">
        <v>5.3780999999999999</v>
      </c>
      <c r="AN27">
        <v>0.74441999999999997</v>
      </c>
      <c r="AO27">
        <v>0</v>
      </c>
      <c r="AP27">
        <v>3.3306</v>
      </c>
      <c r="AQ27">
        <v>16.302</v>
      </c>
      <c r="AR27">
        <v>13.247999999999999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76.086487999999974</v>
      </c>
      <c r="BA27">
        <f t="shared" si="1"/>
        <v>2434.3349569999991</v>
      </c>
      <c r="BB27">
        <v>24</v>
      </c>
      <c r="BD27">
        <v>3.4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1.73</v>
      </c>
      <c r="BL27">
        <v>0.77</v>
      </c>
      <c r="BM27">
        <v>0.02</v>
      </c>
      <c r="BN27">
        <v>2.34</v>
      </c>
      <c r="BO27">
        <v>3.77</v>
      </c>
      <c r="BP27">
        <v>0.26</v>
      </c>
      <c r="BQ27">
        <v>2</v>
      </c>
      <c r="BR27">
        <v>1.04</v>
      </c>
      <c r="BS27">
        <v>1.64</v>
      </c>
      <c r="BT27">
        <v>2.9693719999999999</v>
      </c>
      <c r="BU27">
        <v>1.342031</v>
      </c>
      <c r="BV27">
        <v>2.4493299999999998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3.4356</v>
      </c>
      <c r="CR27">
        <v>0.84623999999999999</v>
      </c>
      <c r="CS27">
        <v>2.79379</v>
      </c>
      <c r="CT27">
        <v>0</v>
      </c>
      <c r="CU27">
        <v>0.33600000000000002</v>
      </c>
      <c r="CV27">
        <v>0.31359999999999999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76.086487999999974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649.95420000000001</v>
      </c>
      <c r="M28">
        <v>92.92</v>
      </c>
      <c r="N28">
        <v>119.15625</v>
      </c>
      <c r="O28">
        <v>124.7899</v>
      </c>
      <c r="P28">
        <v>136.4408</v>
      </c>
      <c r="Q28">
        <v>14.001025</v>
      </c>
      <c r="R28">
        <v>42.846803999999999</v>
      </c>
      <c r="S28">
        <v>19.606400000000001</v>
      </c>
      <c r="T28">
        <v>0.56000000000000005</v>
      </c>
      <c r="U28">
        <v>348.97500000000002</v>
      </c>
      <c r="V28">
        <v>20.73</v>
      </c>
      <c r="W28">
        <v>46.399079999999998</v>
      </c>
      <c r="X28">
        <v>98.34</v>
      </c>
      <c r="Y28">
        <v>0</v>
      </c>
      <c r="Z28">
        <v>1.1000000000000001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44.924799999999998</v>
      </c>
      <c r="AH28">
        <v>48.263800000000003</v>
      </c>
      <c r="AI28">
        <v>0</v>
      </c>
      <c r="AJ28">
        <v>0</v>
      </c>
      <c r="AK28">
        <v>53.914999999999999</v>
      </c>
      <c r="AL28">
        <v>2.5564</v>
      </c>
      <c r="AM28">
        <v>10.8941</v>
      </c>
      <c r="AN28">
        <v>0.74441999999999997</v>
      </c>
      <c r="AO28">
        <v>0</v>
      </c>
      <c r="AP28">
        <v>3.3306</v>
      </c>
      <c r="AQ28">
        <v>31.68</v>
      </c>
      <c r="AR28">
        <v>30.911999999999999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76.495287999999974</v>
      </c>
      <c r="BA28">
        <f t="shared" si="1"/>
        <v>2751.2948669999992</v>
      </c>
      <c r="BB28">
        <v>25</v>
      </c>
      <c r="BD28">
        <v>3.4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1.73</v>
      </c>
      <c r="BL28">
        <v>0.77</v>
      </c>
      <c r="BM28">
        <v>0.02</v>
      </c>
      <c r="BN28">
        <v>2.34</v>
      </c>
      <c r="BO28">
        <v>3.77</v>
      </c>
      <c r="BP28">
        <v>0.26</v>
      </c>
      <c r="BQ28">
        <v>2</v>
      </c>
      <c r="BR28">
        <v>1.04</v>
      </c>
      <c r="BS28">
        <v>1.64</v>
      </c>
      <c r="BT28">
        <v>2.9693719999999999</v>
      </c>
      <c r="BU28">
        <v>1.342031</v>
      </c>
      <c r="BV28">
        <v>2.4493299999999998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3.4356</v>
      </c>
      <c r="CR28">
        <v>0.84623999999999999</v>
      </c>
      <c r="CS28">
        <v>2.79379</v>
      </c>
      <c r="CT28">
        <v>0</v>
      </c>
      <c r="CU28">
        <v>0.67200000000000004</v>
      </c>
      <c r="CV28">
        <v>0.38640000000000002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76.495287999999974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655.95420000000001</v>
      </c>
      <c r="M29">
        <v>92.92</v>
      </c>
      <c r="N29">
        <v>119.15625</v>
      </c>
      <c r="O29">
        <v>124.7899</v>
      </c>
      <c r="P29">
        <v>136.4408</v>
      </c>
      <c r="Q29">
        <v>21.091100000000001</v>
      </c>
      <c r="R29">
        <v>41.7316</v>
      </c>
      <c r="S29">
        <v>25.199124999999999</v>
      </c>
      <c r="T29">
        <v>0.56000000000000005</v>
      </c>
      <c r="U29">
        <v>348.97500000000002</v>
      </c>
      <c r="V29">
        <v>20.73</v>
      </c>
      <c r="W29">
        <v>46.399079999999998</v>
      </c>
      <c r="X29">
        <v>98.34</v>
      </c>
      <c r="Y29">
        <v>0</v>
      </c>
      <c r="Z29">
        <v>7.7</v>
      </c>
      <c r="AA29">
        <v>3.7919999999999998</v>
      </c>
      <c r="AB29">
        <v>0</v>
      </c>
      <c r="AC29">
        <v>0</v>
      </c>
      <c r="AD29">
        <v>0</v>
      </c>
      <c r="AE29">
        <v>34.022399999999998</v>
      </c>
      <c r="AF29">
        <v>9.1440000000000001</v>
      </c>
      <c r="AG29">
        <v>44.924799999999998</v>
      </c>
      <c r="AH29">
        <v>58.62</v>
      </c>
      <c r="AI29">
        <v>0</v>
      </c>
      <c r="AJ29">
        <v>0</v>
      </c>
      <c r="AK29">
        <v>53.914999999999999</v>
      </c>
      <c r="AL29">
        <v>2.5564</v>
      </c>
      <c r="AM29">
        <v>16.38252</v>
      </c>
      <c r="AN29">
        <v>0.74441999999999997</v>
      </c>
      <c r="AO29">
        <v>0</v>
      </c>
      <c r="AP29">
        <v>3.3306</v>
      </c>
      <c r="AQ29">
        <v>47.52</v>
      </c>
      <c r="AR29">
        <v>30.911999999999999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76.579287999999977</v>
      </c>
      <c r="BA29">
        <f t="shared" si="1"/>
        <v>2828.034282999999</v>
      </c>
      <c r="BB29">
        <v>26</v>
      </c>
      <c r="BD29">
        <v>3.4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1.73</v>
      </c>
      <c r="BL29">
        <v>0.77</v>
      </c>
      <c r="BM29">
        <v>0.02</v>
      </c>
      <c r="BN29">
        <v>2.34</v>
      </c>
      <c r="BO29">
        <v>3.77</v>
      </c>
      <c r="BP29">
        <v>0.26</v>
      </c>
      <c r="BQ29">
        <v>2</v>
      </c>
      <c r="BR29">
        <v>1.04</v>
      </c>
      <c r="BS29">
        <v>1.64</v>
      </c>
      <c r="BT29">
        <v>2.9693719999999999</v>
      </c>
      <c r="BU29">
        <v>1.342031</v>
      </c>
      <c r="BV29">
        <v>2.4493299999999998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3.4356</v>
      </c>
      <c r="CR29">
        <v>0.84623999999999999</v>
      </c>
      <c r="CS29">
        <v>2.79379</v>
      </c>
      <c r="CT29">
        <v>0</v>
      </c>
      <c r="CU29">
        <v>0.67200000000000004</v>
      </c>
      <c r="CV29">
        <v>0.47039999999999998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76.579287999999977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655.95420000000001</v>
      </c>
      <c r="M30">
        <v>92.92</v>
      </c>
      <c r="N30">
        <v>119.15625</v>
      </c>
      <c r="O30">
        <v>124.7899</v>
      </c>
      <c r="P30">
        <v>136.4408</v>
      </c>
      <c r="Q30">
        <v>21.091100000000001</v>
      </c>
      <c r="R30">
        <v>41.7316</v>
      </c>
      <c r="S30">
        <v>26.042400000000001</v>
      </c>
      <c r="T30">
        <v>0.56000000000000005</v>
      </c>
      <c r="U30">
        <v>348.97500000000002</v>
      </c>
      <c r="V30">
        <v>20.73</v>
      </c>
      <c r="W30">
        <v>46.399079999999998</v>
      </c>
      <c r="X30">
        <v>98.34</v>
      </c>
      <c r="Y30">
        <v>0</v>
      </c>
      <c r="Z30">
        <v>7.7</v>
      </c>
      <c r="AA30">
        <v>13.983000000000001</v>
      </c>
      <c r="AB30">
        <v>4.1639999999999997</v>
      </c>
      <c r="AC30">
        <v>10.02744</v>
      </c>
      <c r="AD30">
        <v>8.8855000000000004</v>
      </c>
      <c r="AE30">
        <v>51.193080000000002</v>
      </c>
      <c r="AF30">
        <v>18.288</v>
      </c>
      <c r="AG30">
        <v>44.924799999999998</v>
      </c>
      <c r="AH30">
        <v>87.93</v>
      </c>
      <c r="AI30">
        <v>5.2759999999999998</v>
      </c>
      <c r="AJ30">
        <v>0</v>
      </c>
      <c r="AK30">
        <v>53.914999999999999</v>
      </c>
      <c r="AL30">
        <v>2.5564</v>
      </c>
      <c r="AM30">
        <v>16.38252</v>
      </c>
      <c r="AN30">
        <v>0.74441999999999997</v>
      </c>
      <c r="AO30">
        <v>0</v>
      </c>
      <c r="AP30">
        <v>1.2809999999999999</v>
      </c>
      <c r="AQ30">
        <v>65.207999999999998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77.265687999999983</v>
      </c>
      <c r="BA30">
        <f t="shared" si="1"/>
        <v>2912.8749779999998</v>
      </c>
      <c r="BB30">
        <v>27</v>
      </c>
      <c r="BD30">
        <v>3.4</v>
      </c>
      <c r="BE30">
        <v>1.92</v>
      </c>
      <c r="BF30">
        <v>2.21</v>
      </c>
      <c r="BG30">
        <v>1.79</v>
      </c>
      <c r="BH30">
        <v>6.05</v>
      </c>
      <c r="BI30">
        <v>0.85</v>
      </c>
      <c r="BJ30">
        <v>0.42</v>
      </c>
      <c r="BK30">
        <v>1.73</v>
      </c>
      <c r="BL30">
        <v>0.77</v>
      </c>
      <c r="BM30">
        <v>0.02</v>
      </c>
      <c r="BN30">
        <v>2.34</v>
      </c>
      <c r="BO30">
        <v>3.77</v>
      </c>
      <c r="BP30">
        <v>0.26</v>
      </c>
      <c r="BQ30">
        <v>2</v>
      </c>
      <c r="BR30">
        <v>1.04</v>
      </c>
      <c r="BS30">
        <v>1.64</v>
      </c>
      <c r="BT30">
        <v>2.9693719999999999</v>
      </c>
      <c r="BU30">
        <v>1.342031</v>
      </c>
      <c r="BV30">
        <v>2.4493299999999998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3.4356</v>
      </c>
      <c r="CR30">
        <v>0.84623999999999999</v>
      </c>
      <c r="CS30">
        <v>2.79379</v>
      </c>
      <c r="CT30">
        <v>0.13800000000000001</v>
      </c>
      <c r="CU30">
        <v>1.008</v>
      </c>
      <c r="CV30">
        <v>0.70279999999999998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77.265687999999983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655.95420000000001</v>
      </c>
      <c r="M31">
        <v>92.92</v>
      </c>
      <c r="N31">
        <v>119.15625</v>
      </c>
      <c r="O31">
        <v>124.7899</v>
      </c>
      <c r="P31">
        <v>136.4408</v>
      </c>
      <c r="Q31">
        <v>21.091100000000001</v>
      </c>
      <c r="R31">
        <v>41.7316</v>
      </c>
      <c r="S31">
        <v>26.042400000000001</v>
      </c>
      <c r="T31">
        <v>0.56000000000000005</v>
      </c>
      <c r="U31">
        <v>348.97500000000002</v>
      </c>
      <c r="V31">
        <v>20.73</v>
      </c>
      <c r="W31">
        <v>46.399079999999998</v>
      </c>
      <c r="X31">
        <v>98.34</v>
      </c>
      <c r="Y31">
        <v>0</v>
      </c>
      <c r="Z31">
        <v>17.553799999999999</v>
      </c>
      <c r="AA31">
        <v>17.816079999999999</v>
      </c>
      <c r="AB31">
        <v>13.602399999999999</v>
      </c>
      <c r="AC31">
        <v>20.074670999999999</v>
      </c>
      <c r="AD31">
        <v>15.720499999999999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53.914999999999999</v>
      </c>
      <c r="AL31">
        <v>12.782</v>
      </c>
      <c r="AM31">
        <v>16.38252</v>
      </c>
      <c r="AN31">
        <v>0.74441999999999997</v>
      </c>
      <c r="AO31">
        <v>0</v>
      </c>
      <c r="AP31">
        <v>1.2809999999999999</v>
      </c>
      <c r="AQ31">
        <v>65.207999999999998</v>
      </c>
      <c r="AR31">
        <v>4.4160000000000004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78.696743999999967</v>
      </c>
      <c r="BA31">
        <f t="shared" si="1"/>
        <v>3021.6523930000008</v>
      </c>
      <c r="BB31">
        <v>28</v>
      </c>
      <c r="BD31">
        <v>3.4</v>
      </c>
      <c r="BE31">
        <v>1.92</v>
      </c>
      <c r="BF31">
        <v>2.21</v>
      </c>
      <c r="BG31">
        <v>1.79</v>
      </c>
      <c r="BH31">
        <v>6.05</v>
      </c>
      <c r="BI31">
        <v>0.82</v>
      </c>
      <c r="BJ31">
        <v>0.41</v>
      </c>
      <c r="BK31">
        <v>1.73</v>
      </c>
      <c r="BL31">
        <v>0.77</v>
      </c>
      <c r="BM31">
        <v>0.03</v>
      </c>
      <c r="BN31">
        <v>2.34</v>
      </c>
      <c r="BO31">
        <v>3.77</v>
      </c>
      <c r="BP31">
        <v>0.26</v>
      </c>
      <c r="BQ31">
        <v>2</v>
      </c>
      <c r="BR31">
        <v>1.04</v>
      </c>
      <c r="BS31">
        <v>1.64</v>
      </c>
      <c r="BT31">
        <v>2.9693719999999999</v>
      </c>
      <c r="BU31">
        <v>1.342031</v>
      </c>
      <c r="BV31">
        <v>2.4493299999999998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3.4356</v>
      </c>
      <c r="CR31">
        <v>0.84623999999999999</v>
      </c>
      <c r="CS31">
        <v>2.79379</v>
      </c>
      <c r="CT31">
        <v>0.99985599999999997</v>
      </c>
      <c r="CU31">
        <v>1.3440000000000001</v>
      </c>
      <c r="CV31">
        <v>0.96599999999999997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78.696743999999967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655.95420000000001</v>
      </c>
      <c r="M32">
        <v>92.92</v>
      </c>
      <c r="N32">
        <v>119.15625</v>
      </c>
      <c r="O32">
        <v>124.7899</v>
      </c>
      <c r="P32">
        <v>136.4408</v>
      </c>
      <c r="Q32">
        <v>21.091100000000001</v>
      </c>
      <c r="R32">
        <v>41.7316</v>
      </c>
      <c r="S32">
        <v>26.042400000000001</v>
      </c>
      <c r="T32">
        <v>0.56000000000000005</v>
      </c>
      <c r="U32">
        <v>348.97500000000002</v>
      </c>
      <c r="V32">
        <v>20.73</v>
      </c>
      <c r="W32">
        <v>46.399079999999998</v>
      </c>
      <c r="X32">
        <v>98.34</v>
      </c>
      <c r="Y32">
        <v>0</v>
      </c>
      <c r="Z32">
        <v>17.553799999999999</v>
      </c>
      <c r="AA32">
        <v>28.09872</v>
      </c>
      <c r="AB32">
        <v>27.343599999999999</v>
      </c>
      <c r="AC32">
        <v>30.112666000000001</v>
      </c>
      <c r="AD32">
        <v>18.864599999999999</v>
      </c>
      <c r="AE32">
        <v>51.209028000000004</v>
      </c>
      <c r="AF32">
        <v>30.784800000000001</v>
      </c>
      <c r="AG32">
        <v>44.924799999999998</v>
      </c>
      <c r="AH32">
        <v>120.65949999999999</v>
      </c>
      <c r="AI32">
        <v>17.146999999999998</v>
      </c>
      <c r="AJ32">
        <v>0</v>
      </c>
      <c r="AK32">
        <v>53.914999999999999</v>
      </c>
      <c r="AL32">
        <v>53.451999999999998</v>
      </c>
      <c r="AM32">
        <v>10.8941</v>
      </c>
      <c r="AN32">
        <v>0.74441999999999997</v>
      </c>
      <c r="AO32">
        <v>0</v>
      </c>
      <c r="AP32">
        <v>1.2809999999999999</v>
      </c>
      <c r="AQ32">
        <v>65.207999999999998</v>
      </c>
      <c r="AR32">
        <v>4.4160000000000004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78.84954399999998</v>
      </c>
      <c r="BA32">
        <f t="shared" si="1"/>
        <v>3094.1927080000009</v>
      </c>
      <c r="BB32">
        <v>29</v>
      </c>
      <c r="BD32">
        <v>3.4</v>
      </c>
      <c r="BE32">
        <v>1.92</v>
      </c>
      <c r="BF32">
        <v>2.21</v>
      </c>
      <c r="BG32">
        <v>1.79</v>
      </c>
      <c r="BH32">
        <v>6.05</v>
      </c>
      <c r="BI32">
        <v>0.82</v>
      </c>
      <c r="BJ32">
        <v>0.41</v>
      </c>
      <c r="BK32">
        <v>1.73</v>
      </c>
      <c r="BL32">
        <v>0.77</v>
      </c>
      <c r="BM32">
        <v>0.04</v>
      </c>
      <c r="BN32">
        <v>2.34</v>
      </c>
      <c r="BO32">
        <v>3.77</v>
      </c>
      <c r="BP32">
        <v>0.26</v>
      </c>
      <c r="BQ32">
        <v>2</v>
      </c>
      <c r="BR32">
        <v>1.04</v>
      </c>
      <c r="BS32">
        <v>1.64</v>
      </c>
      <c r="BT32">
        <v>2.9693719999999999</v>
      </c>
      <c r="BU32">
        <v>1.342031</v>
      </c>
      <c r="BV32">
        <v>2.4493299999999998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3.4356</v>
      </c>
      <c r="CR32">
        <v>0.84623999999999999</v>
      </c>
      <c r="CS32">
        <v>2.79379</v>
      </c>
      <c r="CT32">
        <v>0.99985599999999997</v>
      </c>
      <c r="CU32">
        <v>1.4867999999999999</v>
      </c>
      <c r="CV32">
        <v>0.96599999999999997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78.84954399999998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655.95420000000001</v>
      </c>
      <c r="M33">
        <v>92.92</v>
      </c>
      <c r="N33">
        <v>119.15625</v>
      </c>
      <c r="O33">
        <v>124.79062500000001</v>
      </c>
      <c r="P33">
        <v>141.16999999999999</v>
      </c>
      <c r="Q33">
        <v>21.091100000000001</v>
      </c>
      <c r="R33">
        <v>37.323</v>
      </c>
      <c r="S33">
        <v>26.042400000000001</v>
      </c>
      <c r="T33">
        <v>0.56000000000000005</v>
      </c>
      <c r="U33">
        <v>348.97500000000002</v>
      </c>
      <c r="V33">
        <v>20.73</v>
      </c>
      <c r="W33">
        <v>46.399079999999998</v>
      </c>
      <c r="X33">
        <v>98.34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24.606000000000002</v>
      </c>
      <c r="AE33">
        <v>51.209028000000004</v>
      </c>
      <c r="AF33">
        <v>30.784800000000001</v>
      </c>
      <c r="AG33">
        <v>44.924799999999998</v>
      </c>
      <c r="AH33">
        <v>120.65949999999999</v>
      </c>
      <c r="AI33">
        <v>17.146999999999998</v>
      </c>
      <c r="AJ33">
        <v>0</v>
      </c>
      <c r="AK33">
        <v>53.914999999999999</v>
      </c>
      <c r="AL33">
        <v>53.451999999999998</v>
      </c>
      <c r="AM33">
        <v>5.4608400000000001</v>
      </c>
      <c r="AN33">
        <v>0.74441999999999997</v>
      </c>
      <c r="AO33">
        <v>0</v>
      </c>
      <c r="AP33">
        <v>1.2809999999999999</v>
      </c>
      <c r="AQ33">
        <v>65.207999999999998</v>
      </c>
      <c r="AR33">
        <v>4.4160000000000004</v>
      </c>
      <c r="AS33">
        <v>5.3807999999999998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79.025943999999981</v>
      </c>
      <c r="BA33">
        <f t="shared" si="1"/>
        <v>3108.795293000001</v>
      </c>
      <c r="BB33">
        <v>30</v>
      </c>
      <c r="BD33">
        <v>3.4</v>
      </c>
      <c r="BE33">
        <v>1.92</v>
      </c>
      <c r="BF33">
        <v>2.21</v>
      </c>
      <c r="BG33">
        <v>1.79</v>
      </c>
      <c r="BH33">
        <v>6.05</v>
      </c>
      <c r="BI33">
        <v>0.82</v>
      </c>
      <c r="BJ33">
        <v>0.41</v>
      </c>
      <c r="BK33">
        <v>1.73</v>
      </c>
      <c r="BL33">
        <v>0.77</v>
      </c>
      <c r="BM33">
        <v>0.04</v>
      </c>
      <c r="BN33">
        <v>2.34</v>
      </c>
      <c r="BO33">
        <v>3.77</v>
      </c>
      <c r="BP33">
        <v>0.26</v>
      </c>
      <c r="BQ33">
        <v>2</v>
      </c>
      <c r="BR33">
        <v>1.04</v>
      </c>
      <c r="BS33">
        <v>1.64</v>
      </c>
      <c r="BT33">
        <v>2.9693719999999999</v>
      </c>
      <c r="BU33">
        <v>1.342031</v>
      </c>
      <c r="BV33">
        <v>2.4493299999999998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3.4356</v>
      </c>
      <c r="CR33">
        <v>0.84623999999999999</v>
      </c>
      <c r="CS33">
        <v>2.79379</v>
      </c>
      <c r="CT33">
        <v>0.99985599999999997</v>
      </c>
      <c r="CU33">
        <v>1.6632</v>
      </c>
      <c r="CV33">
        <v>0.96599999999999997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79.025943999999981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655.95420000000001</v>
      </c>
      <c r="M34">
        <v>92.92</v>
      </c>
      <c r="N34">
        <v>119.15625</v>
      </c>
      <c r="O34">
        <v>124.79062500000001</v>
      </c>
      <c r="P34">
        <v>141.16999999999999</v>
      </c>
      <c r="Q34">
        <v>21.091100000000001</v>
      </c>
      <c r="R34">
        <v>37.323</v>
      </c>
      <c r="S34">
        <v>26.042400000000001</v>
      </c>
      <c r="T34">
        <v>0.56000000000000005</v>
      </c>
      <c r="U34">
        <v>348.97500000000002</v>
      </c>
      <c r="V34">
        <v>20.73</v>
      </c>
      <c r="W34">
        <v>46.399079999999998</v>
      </c>
      <c r="X34">
        <v>98.34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30.784800000000001</v>
      </c>
      <c r="AG34">
        <v>44.924799999999998</v>
      </c>
      <c r="AH34">
        <v>120.65949999999999</v>
      </c>
      <c r="AI34">
        <v>17.146999999999998</v>
      </c>
      <c r="AJ34">
        <v>0</v>
      </c>
      <c r="AK34">
        <v>53.914999999999999</v>
      </c>
      <c r="AL34">
        <v>53.451999999999998</v>
      </c>
      <c r="AM34">
        <v>0</v>
      </c>
      <c r="AN34">
        <v>0.74441999999999997</v>
      </c>
      <c r="AO34">
        <v>0</v>
      </c>
      <c r="AP34">
        <v>1.2809999999999999</v>
      </c>
      <c r="AQ34">
        <v>65.207999999999998</v>
      </c>
      <c r="AR34">
        <v>13.247999999999999</v>
      </c>
      <c r="AS34">
        <v>8.0711999999999993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78.610143999999977</v>
      </c>
      <c r="BA34">
        <f t="shared" si="1"/>
        <v>3113.6857529999997</v>
      </c>
      <c r="BB34">
        <v>31</v>
      </c>
      <c r="BD34">
        <v>3.4</v>
      </c>
      <c r="BE34">
        <v>1.92</v>
      </c>
      <c r="BF34">
        <v>2.21</v>
      </c>
      <c r="BG34">
        <v>1.79</v>
      </c>
      <c r="BH34">
        <v>6.05</v>
      </c>
      <c r="BI34">
        <v>0.82</v>
      </c>
      <c r="BJ34">
        <v>0.41</v>
      </c>
      <c r="BK34">
        <v>1.73</v>
      </c>
      <c r="BL34">
        <v>0.77</v>
      </c>
      <c r="BM34">
        <v>0.04</v>
      </c>
      <c r="BN34">
        <v>2.34</v>
      </c>
      <c r="BO34">
        <v>3.77</v>
      </c>
      <c r="BP34">
        <v>0.26</v>
      </c>
      <c r="BQ34">
        <v>2</v>
      </c>
      <c r="BR34">
        <v>1.04</v>
      </c>
      <c r="BS34">
        <v>1.64</v>
      </c>
      <c r="BT34">
        <v>2.9693719999999999</v>
      </c>
      <c r="BU34">
        <v>1.342031</v>
      </c>
      <c r="BV34">
        <v>2.4493299999999998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3.4356</v>
      </c>
      <c r="CR34">
        <v>0.84623999999999999</v>
      </c>
      <c r="CS34">
        <v>2.79379</v>
      </c>
      <c r="CT34">
        <v>0.99985599999999997</v>
      </c>
      <c r="CU34">
        <v>1.2474000000000001</v>
      </c>
      <c r="CV34">
        <v>0.96599999999999997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78.610143999999977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655.95420000000001</v>
      </c>
      <c r="M35">
        <v>92.92</v>
      </c>
      <c r="N35">
        <v>119.15625</v>
      </c>
      <c r="O35">
        <v>124.79062500000001</v>
      </c>
      <c r="P35">
        <v>141.16999999999999</v>
      </c>
      <c r="Q35">
        <v>21.091100000000001</v>
      </c>
      <c r="R35">
        <v>37.323</v>
      </c>
      <c r="S35">
        <v>26.042400000000001</v>
      </c>
      <c r="T35">
        <v>0.56000000000000005</v>
      </c>
      <c r="U35">
        <v>348.97500000000002</v>
      </c>
      <c r="V35">
        <v>20.73</v>
      </c>
      <c r="W35">
        <v>46.399079999999998</v>
      </c>
      <c r="X35">
        <v>98.34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44.924799999999998</v>
      </c>
      <c r="AH35">
        <v>120.65949999999999</v>
      </c>
      <c r="AI35">
        <v>17.146999999999998</v>
      </c>
      <c r="AJ35">
        <v>0</v>
      </c>
      <c r="AK35">
        <v>53.914999999999999</v>
      </c>
      <c r="AL35">
        <v>53.451999999999998</v>
      </c>
      <c r="AM35">
        <v>0</v>
      </c>
      <c r="AN35">
        <v>0.74441999999999997</v>
      </c>
      <c r="AO35">
        <v>0</v>
      </c>
      <c r="AP35">
        <v>1.2809999999999999</v>
      </c>
      <c r="AQ35">
        <v>65.207999999999998</v>
      </c>
      <c r="AR35">
        <v>30.911999999999999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78.101943999999975</v>
      </c>
      <c r="BA35">
        <f t="shared" si="1"/>
        <v>3129.4128380000002</v>
      </c>
      <c r="BB35">
        <v>32</v>
      </c>
      <c r="BD35">
        <v>3.4</v>
      </c>
      <c r="BE35">
        <v>1.92</v>
      </c>
      <c r="BF35">
        <v>2.21</v>
      </c>
      <c r="BG35">
        <v>1.79</v>
      </c>
      <c r="BH35">
        <v>6.05</v>
      </c>
      <c r="BI35">
        <v>0.82</v>
      </c>
      <c r="BJ35">
        <v>0.41</v>
      </c>
      <c r="BK35">
        <v>1.73</v>
      </c>
      <c r="BL35">
        <v>0.77</v>
      </c>
      <c r="BM35">
        <v>0.04</v>
      </c>
      <c r="BN35">
        <v>2.34</v>
      </c>
      <c r="BO35">
        <v>3.77</v>
      </c>
      <c r="BP35">
        <v>0.26</v>
      </c>
      <c r="BQ35">
        <v>2</v>
      </c>
      <c r="BR35">
        <v>1.04</v>
      </c>
      <c r="BS35">
        <v>1.64</v>
      </c>
      <c r="BT35">
        <v>2.9693719999999999</v>
      </c>
      <c r="BU35">
        <v>1.342031</v>
      </c>
      <c r="BV35">
        <v>2.4493299999999998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3.4356</v>
      </c>
      <c r="CR35">
        <v>0.84623999999999999</v>
      </c>
      <c r="CS35">
        <v>2.79379</v>
      </c>
      <c r="CT35">
        <v>0.99985599999999997</v>
      </c>
      <c r="CU35">
        <v>0.73919999999999997</v>
      </c>
      <c r="CV35">
        <v>0.96599999999999997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78.101943999999975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655.95420000000001</v>
      </c>
      <c r="M36">
        <v>92.92</v>
      </c>
      <c r="N36">
        <v>119.15625</v>
      </c>
      <c r="O36">
        <v>124.79062500000001</v>
      </c>
      <c r="P36">
        <v>141.16999999999999</v>
      </c>
      <c r="Q36">
        <v>21.091100000000001</v>
      </c>
      <c r="R36">
        <v>37.323</v>
      </c>
      <c r="S36">
        <v>26.042400000000001</v>
      </c>
      <c r="T36">
        <v>0.56000000000000005</v>
      </c>
      <c r="U36">
        <v>348.97500000000002</v>
      </c>
      <c r="V36">
        <v>20.73</v>
      </c>
      <c r="W36">
        <v>46.399079999999998</v>
      </c>
      <c r="X36">
        <v>98.34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44.924799999999998</v>
      </c>
      <c r="AH36">
        <v>120.65949999999999</v>
      </c>
      <c r="AI36">
        <v>17.146999999999998</v>
      </c>
      <c r="AJ36">
        <v>0</v>
      </c>
      <c r="AK36">
        <v>53.914999999999999</v>
      </c>
      <c r="AL36">
        <v>12.782</v>
      </c>
      <c r="AM36">
        <v>0</v>
      </c>
      <c r="AN36">
        <v>0.74441999999999997</v>
      </c>
      <c r="AO36">
        <v>0</v>
      </c>
      <c r="AP36">
        <v>5.6364000000000001</v>
      </c>
      <c r="AQ36">
        <v>65.207999999999998</v>
      </c>
      <c r="AR36">
        <v>30.911999999999999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77.698743999999976</v>
      </c>
      <c r="BA36">
        <f t="shared" si="1"/>
        <v>3090.034318</v>
      </c>
      <c r="BB36">
        <v>33</v>
      </c>
      <c r="BD36">
        <v>3.4</v>
      </c>
      <c r="BE36">
        <v>1.92</v>
      </c>
      <c r="BF36">
        <v>2.21</v>
      </c>
      <c r="BG36">
        <v>1.79</v>
      </c>
      <c r="BH36">
        <v>6.05</v>
      </c>
      <c r="BI36">
        <v>0.82</v>
      </c>
      <c r="BJ36">
        <v>0.41</v>
      </c>
      <c r="BK36">
        <v>1.73</v>
      </c>
      <c r="BL36">
        <v>0.77</v>
      </c>
      <c r="BM36">
        <v>0.04</v>
      </c>
      <c r="BN36">
        <v>2.34</v>
      </c>
      <c r="BO36">
        <v>3.77</v>
      </c>
      <c r="BP36">
        <v>0.26</v>
      </c>
      <c r="BQ36">
        <v>2</v>
      </c>
      <c r="BR36">
        <v>1.04</v>
      </c>
      <c r="BS36">
        <v>1.64</v>
      </c>
      <c r="BT36">
        <v>2.9693719999999999</v>
      </c>
      <c r="BU36">
        <v>1.342031</v>
      </c>
      <c r="BV36">
        <v>2.4493299999999998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3.4356</v>
      </c>
      <c r="CR36">
        <v>0.84623999999999999</v>
      </c>
      <c r="CS36">
        <v>2.79379</v>
      </c>
      <c r="CT36">
        <v>0.99985599999999997</v>
      </c>
      <c r="CU36">
        <v>0.33600000000000002</v>
      </c>
      <c r="CV36">
        <v>0.96599999999999997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77.698743999999976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655.95420000000001</v>
      </c>
      <c r="M37">
        <v>92.92</v>
      </c>
      <c r="N37">
        <v>119.15625</v>
      </c>
      <c r="O37">
        <v>124.79062500000001</v>
      </c>
      <c r="P37">
        <v>141.16999999999999</v>
      </c>
      <c r="Q37">
        <v>21.091100000000001</v>
      </c>
      <c r="R37">
        <v>37.323</v>
      </c>
      <c r="S37">
        <v>26.042400000000001</v>
      </c>
      <c r="T37">
        <v>0.56000000000000005</v>
      </c>
      <c r="U37">
        <v>348.97500000000002</v>
      </c>
      <c r="V37">
        <v>20.73</v>
      </c>
      <c r="W37">
        <v>46.399079999999998</v>
      </c>
      <c r="X37">
        <v>98.34</v>
      </c>
      <c r="Y37">
        <v>0</v>
      </c>
      <c r="Z37">
        <v>7.15</v>
      </c>
      <c r="AA37">
        <v>13.983000000000001</v>
      </c>
      <c r="AB37">
        <v>16.655999999999999</v>
      </c>
      <c r="AC37">
        <v>13.72176</v>
      </c>
      <c r="AD37">
        <v>28.296900000000001</v>
      </c>
      <c r="AE37">
        <v>34.022399999999998</v>
      </c>
      <c r="AF37">
        <v>18.288</v>
      </c>
      <c r="AG37">
        <v>44.924799999999998</v>
      </c>
      <c r="AH37">
        <v>93.792000000000002</v>
      </c>
      <c r="AI37">
        <v>3.2974999999999999</v>
      </c>
      <c r="AJ37">
        <v>0</v>
      </c>
      <c r="AK37">
        <v>53.914999999999999</v>
      </c>
      <c r="AL37">
        <v>2.5564</v>
      </c>
      <c r="AM37">
        <v>0</v>
      </c>
      <c r="AN37">
        <v>0.74441999999999997</v>
      </c>
      <c r="AO37">
        <v>0</v>
      </c>
      <c r="AP37">
        <v>5.6364000000000001</v>
      </c>
      <c r="AQ37">
        <v>65.207999999999998</v>
      </c>
      <c r="AR37">
        <v>3.3119999999999998</v>
      </c>
      <c r="AS37">
        <v>16.680479999999999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76.170287999999985</v>
      </c>
      <c r="BA37">
        <f t="shared" si="1"/>
        <v>2932.0300029999999</v>
      </c>
      <c r="BB37">
        <v>34</v>
      </c>
      <c r="BD37">
        <v>3.4</v>
      </c>
      <c r="BE37">
        <v>1.92</v>
      </c>
      <c r="BF37">
        <v>2.21</v>
      </c>
      <c r="BG37">
        <v>1.79</v>
      </c>
      <c r="BH37">
        <v>6.05</v>
      </c>
      <c r="BI37">
        <v>0.82</v>
      </c>
      <c r="BJ37">
        <v>0.41</v>
      </c>
      <c r="BK37">
        <v>1.73</v>
      </c>
      <c r="BL37">
        <v>0.77</v>
      </c>
      <c r="BM37">
        <v>0.04</v>
      </c>
      <c r="BN37">
        <v>2.34</v>
      </c>
      <c r="BO37">
        <v>3.77</v>
      </c>
      <c r="BP37">
        <v>0.26</v>
      </c>
      <c r="BQ37">
        <v>2</v>
      </c>
      <c r="BR37">
        <v>1.04</v>
      </c>
      <c r="BS37">
        <v>1.64</v>
      </c>
      <c r="BT37">
        <v>2.9693719999999999</v>
      </c>
      <c r="BU37">
        <v>1.342031</v>
      </c>
      <c r="BV37">
        <v>2.4493299999999998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3.4356</v>
      </c>
      <c r="CR37">
        <v>0.84623999999999999</v>
      </c>
      <c r="CS37">
        <v>2.79379</v>
      </c>
      <c r="CT37">
        <v>2.3E-2</v>
      </c>
      <c r="CU37">
        <v>0</v>
      </c>
      <c r="CV37">
        <v>0.75039999999999996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76.170287999999985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655.95420000000001</v>
      </c>
      <c r="M38">
        <v>92.92</v>
      </c>
      <c r="N38">
        <v>119.15625</v>
      </c>
      <c r="O38">
        <v>124.79062500000001</v>
      </c>
      <c r="P38">
        <v>141.16999999999999</v>
      </c>
      <c r="Q38">
        <v>21.091100000000001</v>
      </c>
      <c r="R38">
        <v>37.323</v>
      </c>
      <c r="S38">
        <v>26.042400000000001</v>
      </c>
      <c r="T38">
        <v>0.56000000000000005</v>
      </c>
      <c r="U38">
        <v>348.97500000000002</v>
      </c>
      <c r="V38">
        <v>20.73</v>
      </c>
      <c r="W38">
        <v>46.399079999999998</v>
      </c>
      <c r="X38">
        <v>98.34</v>
      </c>
      <c r="Y38">
        <v>0</v>
      </c>
      <c r="Z38">
        <v>6.5537999999999998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18.288</v>
      </c>
      <c r="AG38">
        <v>44.924799999999998</v>
      </c>
      <c r="AH38">
        <v>93.792000000000002</v>
      </c>
      <c r="AI38">
        <v>0</v>
      </c>
      <c r="AJ38">
        <v>0</v>
      </c>
      <c r="AK38">
        <v>53.914999999999999</v>
      </c>
      <c r="AL38">
        <v>2.5564</v>
      </c>
      <c r="AM38">
        <v>0</v>
      </c>
      <c r="AN38">
        <v>0.74441999999999997</v>
      </c>
      <c r="AO38">
        <v>0</v>
      </c>
      <c r="AP38">
        <v>5.6364000000000001</v>
      </c>
      <c r="AQ38">
        <v>65.207999999999998</v>
      </c>
      <c r="AR38">
        <v>3.3119999999999998</v>
      </c>
      <c r="AS38">
        <v>16.680479999999999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76.147287999999989</v>
      </c>
      <c r="BA38">
        <f t="shared" si="1"/>
        <v>2896.5559829999997</v>
      </c>
      <c r="BB38">
        <v>35</v>
      </c>
      <c r="BD38">
        <v>3.4</v>
      </c>
      <c r="BE38">
        <v>1.92</v>
      </c>
      <c r="BF38">
        <v>2.21</v>
      </c>
      <c r="BG38">
        <v>1.79</v>
      </c>
      <c r="BH38">
        <v>6.05</v>
      </c>
      <c r="BI38">
        <v>0.82</v>
      </c>
      <c r="BJ38">
        <v>0.41</v>
      </c>
      <c r="BK38">
        <v>1.73</v>
      </c>
      <c r="BL38">
        <v>0.77</v>
      </c>
      <c r="BM38">
        <v>0.04</v>
      </c>
      <c r="BN38">
        <v>2.34</v>
      </c>
      <c r="BO38">
        <v>3.77</v>
      </c>
      <c r="BP38">
        <v>0.26</v>
      </c>
      <c r="BQ38">
        <v>2</v>
      </c>
      <c r="BR38">
        <v>1.04</v>
      </c>
      <c r="BS38">
        <v>1.64</v>
      </c>
      <c r="BT38">
        <v>2.9693719999999999</v>
      </c>
      <c r="BU38">
        <v>1.342031</v>
      </c>
      <c r="BV38">
        <v>2.4493299999999998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3.4356</v>
      </c>
      <c r="CR38">
        <v>0.84623999999999999</v>
      </c>
      <c r="CS38">
        <v>2.79379</v>
      </c>
      <c r="CT38">
        <v>0</v>
      </c>
      <c r="CU38">
        <v>0</v>
      </c>
      <c r="CV38">
        <v>0.75039999999999996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76.147287999999989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655.95420000000001</v>
      </c>
      <c r="M39">
        <v>92.92</v>
      </c>
      <c r="N39">
        <v>119.15625</v>
      </c>
      <c r="O39">
        <v>124.79062500000001</v>
      </c>
      <c r="P39">
        <v>141.16999999999999</v>
      </c>
      <c r="Q39">
        <v>21.091100000000001</v>
      </c>
      <c r="R39">
        <v>37.323</v>
      </c>
      <c r="S39">
        <v>26.042400000000001</v>
      </c>
      <c r="T39">
        <v>0.56000000000000005</v>
      </c>
      <c r="U39">
        <v>348.97500000000002</v>
      </c>
      <c r="V39">
        <v>20.73</v>
      </c>
      <c r="W39">
        <v>46.399079999999998</v>
      </c>
      <c r="X39">
        <v>98.34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18.864599999999999</v>
      </c>
      <c r="AE39">
        <v>17.011199999999999</v>
      </c>
      <c r="AF39">
        <v>18.288</v>
      </c>
      <c r="AG39">
        <v>44.924799999999998</v>
      </c>
      <c r="AH39">
        <v>72.395700000000005</v>
      </c>
      <c r="AI39">
        <v>0</v>
      </c>
      <c r="AJ39">
        <v>0</v>
      </c>
      <c r="AK39">
        <v>53.914999999999999</v>
      </c>
      <c r="AL39">
        <v>2.5564</v>
      </c>
      <c r="AM39">
        <v>0</v>
      </c>
      <c r="AN39">
        <v>0.74441999999999997</v>
      </c>
      <c r="AO39">
        <v>0</v>
      </c>
      <c r="AP39">
        <v>5.6364000000000001</v>
      </c>
      <c r="AQ39">
        <v>65.207999999999998</v>
      </c>
      <c r="AR39">
        <v>3.3119999999999998</v>
      </c>
      <c r="AS39">
        <v>5.3807999999999998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75.976487999999989</v>
      </c>
      <c r="BA39">
        <f t="shared" si="1"/>
        <v>2818.9884629999997</v>
      </c>
      <c r="BB39">
        <v>36</v>
      </c>
      <c r="BD39">
        <v>3.4</v>
      </c>
      <c r="BE39">
        <v>1.92</v>
      </c>
      <c r="BF39">
        <v>2.21</v>
      </c>
      <c r="BG39">
        <v>1.79</v>
      </c>
      <c r="BH39">
        <v>6.05</v>
      </c>
      <c r="BI39">
        <v>0.82</v>
      </c>
      <c r="BJ39">
        <v>0.41</v>
      </c>
      <c r="BK39">
        <v>1.73</v>
      </c>
      <c r="BL39">
        <v>0.77</v>
      </c>
      <c r="BM39">
        <v>0.04</v>
      </c>
      <c r="BN39">
        <v>2.34</v>
      </c>
      <c r="BO39">
        <v>3.77</v>
      </c>
      <c r="BP39">
        <v>0.26</v>
      </c>
      <c r="BQ39">
        <v>2</v>
      </c>
      <c r="BR39">
        <v>1.04</v>
      </c>
      <c r="BS39">
        <v>1.64</v>
      </c>
      <c r="BT39">
        <v>2.9693719999999999</v>
      </c>
      <c r="BU39">
        <v>1.342031</v>
      </c>
      <c r="BV39">
        <v>2.4493299999999998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3.4356</v>
      </c>
      <c r="CR39">
        <v>0.84623999999999999</v>
      </c>
      <c r="CS39">
        <v>2.79379</v>
      </c>
      <c r="CT39">
        <v>0</v>
      </c>
      <c r="CU39">
        <v>0</v>
      </c>
      <c r="CV39">
        <v>0.5796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75.976487999999989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655.95420000000001</v>
      </c>
      <c r="M40">
        <v>92.92</v>
      </c>
      <c r="N40">
        <v>119.15625</v>
      </c>
      <c r="O40">
        <v>124.79062500000001</v>
      </c>
      <c r="P40">
        <v>141.16999999999999</v>
      </c>
      <c r="Q40">
        <v>21.091100000000001</v>
      </c>
      <c r="R40">
        <v>37.323</v>
      </c>
      <c r="S40">
        <v>26.042400000000001</v>
      </c>
      <c r="T40">
        <v>0.56000000000000005</v>
      </c>
      <c r="U40">
        <v>348.97500000000002</v>
      </c>
      <c r="V40">
        <v>20.73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8.8855000000000004</v>
      </c>
      <c r="AE40">
        <v>17.011199999999999</v>
      </c>
      <c r="AF40">
        <v>18.288</v>
      </c>
      <c r="AG40">
        <v>44.924799999999998</v>
      </c>
      <c r="AH40">
        <v>45.918999999999997</v>
      </c>
      <c r="AI40">
        <v>0</v>
      </c>
      <c r="AJ40">
        <v>0</v>
      </c>
      <c r="AK40">
        <v>53.914999999999999</v>
      </c>
      <c r="AL40">
        <v>2.5564</v>
      </c>
      <c r="AM40">
        <v>0</v>
      </c>
      <c r="AN40">
        <v>0.74441999999999997</v>
      </c>
      <c r="AO40">
        <v>0</v>
      </c>
      <c r="AP40">
        <v>1.1529</v>
      </c>
      <c r="AQ40">
        <v>65.207999999999998</v>
      </c>
      <c r="AR40">
        <v>3.3119999999999998</v>
      </c>
      <c r="AS40">
        <v>5.3807999999999998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75.763687999999988</v>
      </c>
      <c r="BA40">
        <f t="shared" si="1"/>
        <v>2776.736363</v>
      </c>
      <c r="BB40">
        <v>37</v>
      </c>
      <c r="BD40">
        <v>3.4</v>
      </c>
      <c r="BE40">
        <v>1.92</v>
      </c>
      <c r="BF40">
        <v>2.21</v>
      </c>
      <c r="BG40">
        <v>1.79</v>
      </c>
      <c r="BH40">
        <v>6.05</v>
      </c>
      <c r="BI40">
        <v>0.82</v>
      </c>
      <c r="BJ40">
        <v>0.41</v>
      </c>
      <c r="BK40">
        <v>1.73</v>
      </c>
      <c r="BL40">
        <v>0.77</v>
      </c>
      <c r="BM40">
        <v>0.04</v>
      </c>
      <c r="BN40">
        <v>2.34</v>
      </c>
      <c r="BO40">
        <v>3.77</v>
      </c>
      <c r="BP40">
        <v>0.26</v>
      </c>
      <c r="BQ40">
        <v>2</v>
      </c>
      <c r="BR40">
        <v>1.04</v>
      </c>
      <c r="BS40">
        <v>1.64</v>
      </c>
      <c r="BT40">
        <v>2.9693719999999999</v>
      </c>
      <c r="BU40">
        <v>1.342031</v>
      </c>
      <c r="BV40">
        <v>2.4493299999999998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3.4356</v>
      </c>
      <c r="CR40">
        <v>0.84623999999999999</v>
      </c>
      <c r="CS40">
        <v>2.79379</v>
      </c>
      <c r="CT40">
        <v>0</v>
      </c>
      <c r="CU40">
        <v>0</v>
      </c>
      <c r="CV40">
        <v>0.36680000000000001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75.763687999999988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655.95420000000001</v>
      </c>
      <c r="M41">
        <v>92.92</v>
      </c>
      <c r="N41">
        <v>119.15625</v>
      </c>
      <c r="O41">
        <v>124.79062500000001</v>
      </c>
      <c r="P41">
        <v>141.16999999999999</v>
      </c>
      <c r="Q41">
        <v>21.091100000000001</v>
      </c>
      <c r="R41">
        <v>37.323</v>
      </c>
      <c r="S41">
        <v>26.042400000000001</v>
      </c>
      <c r="T41">
        <v>0.56000000000000005</v>
      </c>
      <c r="U41">
        <v>348.97500000000002</v>
      </c>
      <c r="V41">
        <v>20.73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8.8855000000000004</v>
      </c>
      <c r="AE41">
        <v>7.7081999999999997</v>
      </c>
      <c r="AF41">
        <v>18.288</v>
      </c>
      <c r="AG41">
        <v>44.924799999999998</v>
      </c>
      <c r="AH41">
        <v>45.918999999999997</v>
      </c>
      <c r="AI41">
        <v>0</v>
      </c>
      <c r="AJ41">
        <v>0</v>
      </c>
      <c r="AK41">
        <v>53.914999999999999</v>
      </c>
      <c r="AL41">
        <v>2.5564</v>
      </c>
      <c r="AM41">
        <v>0</v>
      </c>
      <c r="AN41">
        <v>0.74441999999999997</v>
      </c>
      <c r="AO41">
        <v>0</v>
      </c>
      <c r="AP41">
        <v>1.1529</v>
      </c>
      <c r="AQ41">
        <v>65.207999999999998</v>
      </c>
      <c r="AR41">
        <v>3.3119999999999998</v>
      </c>
      <c r="AS41">
        <v>5.3807999999999998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75.793687999999989</v>
      </c>
      <c r="BA41">
        <f t="shared" si="1"/>
        <v>2767.4633630000003</v>
      </c>
      <c r="BB41">
        <v>38</v>
      </c>
      <c r="BD41">
        <v>3.4</v>
      </c>
      <c r="BE41">
        <v>1.92</v>
      </c>
      <c r="BF41">
        <v>2.21</v>
      </c>
      <c r="BG41">
        <v>1.79</v>
      </c>
      <c r="BH41">
        <v>6.05</v>
      </c>
      <c r="BI41">
        <v>0.84</v>
      </c>
      <c r="BJ41">
        <v>0.42</v>
      </c>
      <c r="BK41">
        <v>1.73</v>
      </c>
      <c r="BL41">
        <v>0.77</v>
      </c>
      <c r="BM41">
        <v>0.04</v>
      </c>
      <c r="BN41">
        <v>2.34</v>
      </c>
      <c r="BO41">
        <v>3.77</v>
      </c>
      <c r="BP41">
        <v>0.26</v>
      </c>
      <c r="BQ41">
        <v>2</v>
      </c>
      <c r="BR41">
        <v>1.04</v>
      </c>
      <c r="BS41">
        <v>1.64</v>
      </c>
      <c r="BT41">
        <v>2.9693719999999999</v>
      </c>
      <c r="BU41">
        <v>1.342031</v>
      </c>
      <c r="BV41">
        <v>2.4493299999999998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3.4356</v>
      </c>
      <c r="CR41">
        <v>0.84623999999999999</v>
      </c>
      <c r="CS41">
        <v>2.79379</v>
      </c>
      <c r="CT41">
        <v>0</v>
      </c>
      <c r="CU41">
        <v>0</v>
      </c>
      <c r="CV41">
        <v>0.36680000000000001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75.793687999999989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655.95420000000001</v>
      </c>
      <c r="M42">
        <v>92.92</v>
      </c>
      <c r="N42">
        <v>119.15625</v>
      </c>
      <c r="O42">
        <v>124.79062500000001</v>
      </c>
      <c r="P42">
        <v>141.16999999999999</v>
      </c>
      <c r="Q42">
        <v>21.091100000000001</v>
      </c>
      <c r="R42">
        <v>37.323</v>
      </c>
      <c r="S42">
        <v>26.042400000000001</v>
      </c>
      <c r="T42">
        <v>0.56000000000000005</v>
      </c>
      <c r="U42">
        <v>348.97500000000002</v>
      </c>
      <c r="V42">
        <v>20.73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18.288</v>
      </c>
      <c r="AG42">
        <v>44.924799999999998</v>
      </c>
      <c r="AH42">
        <v>13.678000000000001</v>
      </c>
      <c r="AI42">
        <v>0</v>
      </c>
      <c r="AJ42">
        <v>0</v>
      </c>
      <c r="AK42">
        <v>53.914999999999999</v>
      </c>
      <c r="AL42">
        <v>2.5564</v>
      </c>
      <c r="AM42">
        <v>0</v>
      </c>
      <c r="AN42">
        <v>0.74441999999999997</v>
      </c>
      <c r="AO42">
        <v>0</v>
      </c>
      <c r="AP42">
        <v>1.1529</v>
      </c>
      <c r="AQ42">
        <v>65.207999999999998</v>
      </c>
      <c r="AR42">
        <v>13.247999999999999</v>
      </c>
      <c r="AS42">
        <v>5.3807999999999998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75.566087999999993</v>
      </c>
      <c r="BA42">
        <f t="shared" si="1"/>
        <v>2728.3370630000004</v>
      </c>
      <c r="BB42">
        <v>39</v>
      </c>
      <c r="BD42">
        <v>3.4</v>
      </c>
      <c r="BE42">
        <v>1.92</v>
      </c>
      <c r="BF42">
        <v>2.21</v>
      </c>
      <c r="BG42">
        <v>1.79</v>
      </c>
      <c r="BH42">
        <v>6.05</v>
      </c>
      <c r="BI42">
        <v>0.86</v>
      </c>
      <c r="BJ42">
        <v>0.43</v>
      </c>
      <c r="BK42">
        <v>1.73</v>
      </c>
      <c r="BL42">
        <v>0.77</v>
      </c>
      <c r="BM42">
        <v>0.04</v>
      </c>
      <c r="BN42">
        <v>2.34</v>
      </c>
      <c r="BO42">
        <v>3.77</v>
      </c>
      <c r="BP42">
        <v>0.26</v>
      </c>
      <c r="BQ42">
        <v>2</v>
      </c>
      <c r="BR42">
        <v>1.04</v>
      </c>
      <c r="BS42">
        <v>1.64</v>
      </c>
      <c r="BT42">
        <v>2.9693719999999999</v>
      </c>
      <c r="BU42">
        <v>1.342031</v>
      </c>
      <c r="BV42">
        <v>2.4493299999999998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3.4356</v>
      </c>
      <c r="CR42">
        <v>0.84623999999999999</v>
      </c>
      <c r="CS42">
        <v>2.79379</v>
      </c>
      <c r="CT42">
        <v>0</v>
      </c>
      <c r="CU42">
        <v>0</v>
      </c>
      <c r="CV42">
        <v>0.10920000000000001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75.566087999999993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655.95420000000001</v>
      </c>
      <c r="M43">
        <v>92.92</v>
      </c>
      <c r="N43">
        <v>119.15625</v>
      </c>
      <c r="O43">
        <v>124.79062500000001</v>
      </c>
      <c r="P43">
        <v>141.16999999999999</v>
      </c>
      <c r="Q43">
        <v>21.091100000000001</v>
      </c>
      <c r="R43">
        <v>37.323</v>
      </c>
      <c r="S43">
        <v>26.042400000000001</v>
      </c>
      <c r="T43">
        <v>0.56000000000000005</v>
      </c>
      <c r="U43">
        <v>348.97500000000002</v>
      </c>
      <c r="V43">
        <v>20.73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53.914999999999999</v>
      </c>
      <c r="AL43">
        <v>2.5564</v>
      </c>
      <c r="AM43">
        <v>0</v>
      </c>
      <c r="AN43">
        <v>0.74441999999999997</v>
      </c>
      <c r="AO43">
        <v>0</v>
      </c>
      <c r="AP43">
        <v>1.1529</v>
      </c>
      <c r="AQ43">
        <v>65.207999999999998</v>
      </c>
      <c r="AR43">
        <v>30.911999999999999</v>
      </c>
      <c r="AS43">
        <v>5.3807999999999998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75.456887999999992</v>
      </c>
      <c r="BA43">
        <f t="shared" si="1"/>
        <v>2723.0698630000002</v>
      </c>
      <c r="BB43">
        <v>40</v>
      </c>
      <c r="BD43">
        <v>3.4</v>
      </c>
      <c r="BE43">
        <v>1.92</v>
      </c>
      <c r="BF43">
        <v>2.21</v>
      </c>
      <c r="BG43">
        <v>1.79</v>
      </c>
      <c r="BH43">
        <v>6.05</v>
      </c>
      <c r="BI43">
        <v>0.86</v>
      </c>
      <c r="BJ43">
        <v>0.43</v>
      </c>
      <c r="BK43">
        <v>1.73</v>
      </c>
      <c r="BL43">
        <v>0.77</v>
      </c>
      <c r="BM43">
        <v>0.04</v>
      </c>
      <c r="BN43">
        <v>2.34</v>
      </c>
      <c r="BO43">
        <v>3.77</v>
      </c>
      <c r="BP43">
        <v>0.26</v>
      </c>
      <c r="BQ43">
        <v>2</v>
      </c>
      <c r="BR43">
        <v>1.04</v>
      </c>
      <c r="BS43">
        <v>1.64</v>
      </c>
      <c r="BT43">
        <v>2.9693719999999999</v>
      </c>
      <c r="BU43">
        <v>1.342031</v>
      </c>
      <c r="BV43">
        <v>2.4493299999999998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3.4356</v>
      </c>
      <c r="CR43">
        <v>0.84623999999999999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75.456887999999992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655.95420000000001</v>
      </c>
      <c r="M44">
        <v>92.92</v>
      </c>
      <c r="N44">
        <v>119.15625</v>
      </c>
      <c r="O44">
        <v>124.79062500000001</v>
      </c>
      <c r="P44">
        <v>141.16999999999999</v>
      </c>
      <c r="Q44">
        <v>21.091100000000001</v>
      </c>
      <c r="R44">
        <v>37.323</v>
      </c>
      <c r="S44">
        <v>26.042400000000001</v>
      </c>
      <c r="T44">
        <v>0.56000000000000005</v>
      </c>
      <c r="U44">
        <v>348.97500000000002</v>
      </c>
      <c r="V44">
        <v>20.73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53.914999999999999</v>
      </c>
      <c r="AL44">
        <v>2.5564</v>
      </c>
      <c r="AM44">
        <v>0</v>
      </c>
      <c r="AN44">
        <v>0.74441999999999997</v>
      </c>
      <c r="AO44">
        <v>0</v>
      </c>
      <c r="AP44">
        <v>1.1529</v>
      </c>
      <c r="AQ44">
        <v>53.723999999999997</v>
      </c>
      <c r="AR44">
        <v>30.911999999999999</v>
      </c>
      <c r="AS44">
        <v>5.3807999999999998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75.51688799999998</v>
      </c>
      <c r="BA44">
        <f t="shared" si="1"/>
        <v>2711.6458630000002</v>
      </c>
      <c r="BB44">
        <v>41</v>
      </c>
      <c r="BD44">
        <v>3.4</v>
      </c>
      <c r="BE44">
        <v>1.92</v>
      </c>
      <c r="BF44">
        <v>2.21</v>
      </c>
      <c r="BG44">
        <v>1.79</v>
      </c>
      <c r="BH44">
        <v>6.05</v>
      </c>
      <c r="BI44">
        <v>0.9</v>
      </c>
      <c r="BJ44">
        <v>0.45</v>
      </c>
      <c r="BK44">
        <v>1.73</v>
      </c>
      <c r="BL44">
        <v>0.77</v>
      </c>
      <c r="BM44">
        <v>0.04</v>
      </c>
      <c r="BN44">
        <v>2.34</v>
      </c>
      <c r="BO44">
        <v>3.77</v>
      </c>
      <c r="BP44">
        <v>0.26</v>
      </c>
      <c r="BQ44">
        <v>2</v>
      </c>
      <c r="BR44">
        <v>1.04</v>
      </c>
      <c r="BS44">
        <v>1.64</v>
      </c>
      <c r="BT44">
        <v>2.9693719999999999</v>
      </c>
      <c r="BU44">
        <v>1.342031</v>
      </c>
      <c r="BV44">
        <v>2.4493299999999998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3.4356</v>
      </c>
      <c r="CR44">
        <v>0.84623999999999999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75.51688799999998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655.95420000000001</v>
      </c>
      <c r="M45">
        <v>92.92</v>
      </c>
      <c r="N45">
        <v>119.15625</v>
      </c>
      <c r="O45">
        <v>124.79062500000001</v>
      </c>
      <c r="P45">
        <v>141.16999999999999</v>
      </c>
      <c r="Q45">
        <v>21.091100000000001</v>
      </c>
      <c r="R45">
        <v>37.323</v>
      </c>
      <c r="S45">
        <v>26.042400000000001</v>
      </c>
      <c r="T45">
        <v>0.56000000000000005</v>
      </c>
      <c r="U45">
        <v>348.97500000000002</v>
      </c>
      <c r="V45">
        <v>20.73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53.914999999999999</v>
      </c>
      <c r="AL45">
        <v>2.5564</v>
      </c>
      <c r="AM45">
        <v>0</v>
      </c>
      <c r="AN45">
        <v>0.74441999999999997</v>
      </c>
      <c r="AO45">
        <v>0</v>
      </c>
      <c r="AP45">
        <v>1.7934000000000001</v>
      </c>
      <c r="AQ45">
        <v>48.905999999999999</v>
      </c>
      <c r="AR45">
        <v>3.3119999999999998</v>
      </c>
      <c r="AS45">
        <v>5.3807999999999998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75.526887999999985</v>
      </c>
      <c r="BA45">
        <f t="shared" si="1"/>
        <v>2679.8783629999998</v>
      </c>
      <c r="BB45">
        <v>42</v>
      </c>
      <c r="BD45">
        <v>3.4</v>
      </c>
      <c r="BE45">
        <v>1.92</v>
      </c>
      <c r="BF45">
        <v>2.21</v>
      </c>
      <c r="BG45">
        <v>1.79</v>
      </c>
      <c r="BH45">
        <v>6.05</v>
      </c>
      <c r="BI45">
        <v>0.91</v>
      </c>
      <c r="BJ45">
        <v>0.45</v>
      </c>
      <c r="BK45">
        <v>1.73</v>
      </c>
      <c r="BL45">
        <v>0.77</v>
      </c>
      <c r="BM45">
        <v>0.04</v>
      </c>
      <c r="BN45">
        <v>2.34</v>
      </c>
      <c r="BO45">
        <v>3.77</v>
      </c>
      <c r="BP45">
        <v>0.26</v>
      </c>
      <c r="BQ45">
        <v>2</v>
      </c>
      <c r="BR45">
        <v>1.04</v>
      </c>
      <c r="BS45">
        <v>1.64</v>
      </c>
      <c r="BT45">
        <v>2.9693719999999999</v>
      </c>
      <c r="BU45">
        <v>1.342031</v>
      </c>
      <c r="BV45">
        <v>2.4493299999999998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3.4356</v>
      </c>
      <c r="CR45">
        <v>0.84623999999999999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75.526887999999985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655.95420000000001</v>
      </c>
      <c r="M46">
        <v>92.92</v>
      </c>
      <c r="N46">
        <v>119.15625</v>
      </c>
      <c r="O46">
        <v>124.79062500000001</v>
      </c>
      <c r="P46">
        <v>141.16999999999999</v>
      </c>
      <c r="Q46">
        <v>21.091100000000001</v>
      </c>
      <c r="R46">
        <v>37.323</v>
      </c>
      <c r="S46">
        <v>26.042400000000001</v>
      </c>
      <c r="T46">
        <v>0.56000000000000005</v>
      </c>
      <c r="U46">
        <v>348.97500000000002</v>
      </c>
      <c r="V46">
        <v>20.73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53.914999999999999</v>
      </c>
      <c r="AL46">
        <v>2.5564</v>
      </c>
      <c r="AM46">
        <v>0</v>
      </c>
      <c r="AN46">
        <v>0.74441999999999997</v>
      </c>
      <c r="AO46">
        <v>0</v>
      </c>
      <c r="AP46">
        <v>2.8182</v>
      </c>
      <c r="AQ46">
        <v>32.603999999999999</v>
      </c>
      <c r="AR46">
        <v>3.3119999999999998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75.526887999999985</v>
      </c>
      <c r="BA46">
        <f t="shared" si="1"/>
        <v>2664.6011629999998</v>
      </c>
      <c r="BB46">
        <v>43</v>
      </c>
      <c r="BD46">
        <v>3.4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1.73</v>
      </c>
      <c r="BL46">
        <v>0.77</v>
      </c>
      <c r="BM46">
        <v>0.04</v>
      </c>
      <c r="BN46">
        <v>2.34</v>
      </c>
      <c r="BO46">
        <v>3.77</v>
      </c>
      <c r="BP46">
        <v>0.26</v>
      </c>
      <c r="BQ46">
        <v>2</v>
      </c>
      <c r="BR46">
        <v>1.04</v>
      </c>
      <c r="BS46">
        <v>1.64</v>
      </c>
      <c r="BT46">
        <v>2.9693719999999999</v>
      </c>
      <c r="BU46">
        <v>1.342031</v>
      </c>
      <c r="BV46">
        <v>2.4493299999999998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3.4356</v>
      </c>
      <c r="CR46">
        <v>0.84623999999999999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75.526887999999985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655.95420000000001</v>
      </c>
      <c r="M47">
        <v>92.92</v>
      </c>
      <c r="N47">
        <v>119.15625</v>
      </c>
      <c r="O47">
        <v>124.7899</v>
      </c>
      <c r="P47">
        <v>135.28</v>
      </c>
      <c r="Q47">
        <v>21.091100000000001</v>
      </c>
      <c r="R47">
        <v>37.323</v>
      </c>
      <c r="S47">
        <v>26.042400000000001</v>
      </c>
      <c r="T47">
        <v>0.56000000000000005</v>
      </c>
      <c r="U47">
        <v>348.97500000000002</v>
      </c>
      <c r="V47">
        <v>20.73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53.914999999999999</v>
      </c>
      <c r="AL47">
        <v>2.5564</v>
      </c>
      <c r="AM47">
        <v>0</v>
      </c>
      <c r="AN47">
        <v>0.74441999999999997</v>
      </c>
      <c r="AO47">
        <v>0</v>
      </c>
      <c r="AP47">
        <v>3.843</v>
      </c>
      <c r="AQ47">
        <v>16.302</v>
      </c>
      <c r="AR47">
        <v>3.3119999999999998</v>
      </c>
      <c r="AS47">
        <v>7.3986000000000001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75.526887999999985</v>
      </c>
      <c r="BA47">
        <f t="shared" si="1"/>
        <v>2645.4510379999997</v>
      </c>
      <c r="BB47">
        <v>44</v>
      </c>
      <c r="BD47">
        <v>3.4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0.45</v>
      </c>
      <c r="BK47">
        <v>1.73</v>
      </c>
      <c r="BL47">
        <v>0.77</v>
      </c>
      <c r="BM47">
        <v>0.04</v>
      </c>
      <c r="BN47">
        <v>2.34</v>
      </c>
      <c r="BO47">
        <v>3.77</v>
      </c>
      <c r="BP47">
        <v>0.26</v>
      </c>
      <c r="BQ47">
        <v>2</v>
      </c>
      <c r="BR47">
        <v>1.04</v>
      </c>
      <c r="BS47">
        <v>1.64</v>
      </c>
      <c r="BT47">
        <v>2.9693719999999999</v>
      </c>
      <c r="BU47">
        <v>1.342031</v>
      </c>
      <c r="BV47">
        <v>2.4493299999999998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3.4356</v>
      </c>
      <c r="CR47">
        <v>0.84623999999999999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75.526887999999985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655.95420000000001</v>
      </c>
      <c r="M48">
        <v>92.92</v>
      </c>
      <c r="N48">
        <v>119.15625</v>
      </c>
      <c r="O48">
        <v>124.7899</v>
      </c>
      <c r="P48">
        <v>129.19999999999999</v>
      </c>
      <c r="Q48">
        <v>21.091100000000001</v>
      </c>
      <c r="R48">
        <v>37.323</v>
      </c>
      <c r="S48">
        <v>26.042400000000001</v>
      </c>
      <c r="T48">
        <v>0.56000000000000005</v>
      </c>
      <c r="U48">
        <v>348.97500000000002</v>
      </c>
      <c r="V48">
        <v>20.73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53.914999999999999</v>
      </c>
      <c r="AL48">
        <v>2.5564</v>
      </c>
      <c r="AM48">
        <v>0</v>
      </c>
      <c r="AN48">
        <v>0.74441999999999997</v>
      </c>
      <c r="AO48">
        <v>0</v>
      </c>
      <c r="AP48">
        <v>3.843</v>
      </c>
      <c r="AQ48">
        <v>0</v>
      </c>
      <c r="AR48">
        <v>3.3119999999999998</v>
      </c>
      <c r="AS48">
        <v>7.3986000000000001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75.526887999999985</v>
      </c>
      <c r="BA48">
        <f t="shared" si="1"/>
        <v>2623.0690379999996</v>
      </c>
      <c r="BB48">
        <v>45</v>
      </c>
      <c r="BD48">
        <v>3.4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0.45</v>
      </c>
      <c r="BK48">
        <v>1.73</v>
      </c>
      <c r="BL48">
        <v>0.77</v>
      </c>
      <c r="BM48">
        <v>0.04</v>
      </c>
      <c r="BN48">
        <v>2.34</v>
      </c>
      <c r="BO48">
        <v>3.77</v>
      </c>
      <c r="BP48">
        <v>0.26</v>
      </c>
      <c r="BQ48">
        <v>2</v>
      </c>
      <c r="BR48">
        <v>1.04</v>
      </c>
      <c r="BS48">
        <v>1.64</v>
      </c>
      <c r="BT48">
        <v>2.9693719999999999</v>
      </c>
      <c r="BU48">
        <v>1.342031</v>
      </c>
      <c r="BV48">
        <v>2.4493299999999998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0.84623999999999999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75.526887999999985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655.95420000000001</v>
      </c>
      <c r="M49">
        <v>92.92</v>
      </c>
      <c r="N49">
        <v>119.15625</v>
      </c>
      <c r="O49">
        <v>124.7899</v>
      </c>
      <c r="P49">
        <v>123.88</v>
      </c>
      <c r="Q49">
        <v>21.091100000000001</v>
      </c>
      <c r="R49">
        <v>37.323</v>
      </c>
      <c r="S49">
        <v>26.042400000000001</v>
      </c>
      <c r="T49">
        <v>0.56000000000000005</v>
      </c>
      <c r="U49">
        <v>348.97500000000002</v>
      </c>
      <c r="V49">
        <v>20.73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53.914999999999999</v>
      </c>
      <c r="AL49">
        <v>2.5564</v>
      </c>
      <c r="AM49">
        <v>0</v>
      </c>
      <c r="AN49">
        <v>0.74441999999999997</v>
      </c>
      <c r="AO49">
        <v>0</v>
      </c>
      <c r="AP49">
        <v>3.843</v>
      </c>
      <c r="AQ49">
        <v>0</v>
      </c>
      <c r="AR49">
        <v>3.3119999999999998</v>
      </c>
      <c r="AS49">
        <v>7.3986000000000001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75.526887999999985</v>
      </c>
      <c r="BA49">
        <f t="shared" si="1"/>
        <v>2617.7490379999995</v>
      </c>
      <c r="BB49">
        <v>46</v>
      </c>
      <c r="BD49">
        <v>3.4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0.45</v>
      </c>
      <c r="BK49">
        <v>1.73</v>
      </c>
      <c r="BL49">
        <v>0.77</v>
      </c>
      <c r="BM49">
        <v>0.04</v>
      </c>
      <c r="BN49">
        <v>2.34</v>
      </c>
      <c r="BO49">
        <v>3.77</v>
      </c>
      <c r="BP49">
        <v>0.26</v>
      </c>
      <c r="BQ49">
        <v>2</v>
      </c>
      <c r="BR49">
        <v>1.04</v>
      </c>
      <c r="BS49">
        <v>1.64</v>
      </c>
      <c r="BT49">
        <v>2.9693719999999999</v>
      </c>
      <c r="BU49">
        <v>1.342031</v>
      </c>
      <c r="BV49">
        <v>2.4493299999999998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0.84623999999999999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75.526887999999985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655.95420000000001</v>
      </c>
      <c r="M50">
        <v>92.92</v>
      </c>
      <c r="N50">
        <v>119.15625</v>
      </c>
      <c r="O50">
        <v>124.7899</v>
      </c>
      <c r="P50">
        <v>123.88</v>
      </c>
      <c r="Q50">
        <v>21.091100000000001</v>
      </c>
      <c r="R50">
        <v>37.323</v>
      </c>
      <c r="S50">
        <v>26.042400000000001</v>
      </c>
      <c r="T50">
        <v>0.56000000000000005</v>
      </c>
      <c r="U50">
        <v>348.97500000000002</v>
      </c>
      <c r="V50">
        <v>20.73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53.914999999999999</v>
      </c>
      <c r="AL50">
        <v>2.5564</v>
      </c>
      <c r="AM50">
        <v>0</v>
      </c>
      <c r="AN50">
        <v>0.74441999999999997</v>
      </c>
      <c r="AO50">
        <v>0</v>
      </c>
      <c r="AP50">
        <v>3.843</v>
      </c>
      <c r="AQ50">
        <v>0</v>
      </c>
      <c r="AR50">
        <v>3.3119999999999998</v>
      </c>
      <c r="AS50">
        <v>7.3986000000000001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75.526887999999985</v>
      </c>
      <c r="BA50">
        <f t="shared" si="1"/>
        <v>2617.7490379999995</v>
      </c>
      <c r="BB50">
        <v>47</v>
      </c>
      <c r="BD50">
        <v>3.4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1.73</v>
      </c>
      <c r="BL50">
        <v>0.77</v>
      </c>
      <c r="BM50">
        <v>0.04</v>
      </c>
      <c r="BN50">
        <v>2.34</v>
      </c>
      <c r="BO50">
        <v>3.77</v>
      </c>
      <c r="BP50">
        <v>0.26</v>
      </c>
      <c r="BQ50">
        <v>2</v>
      </c>
      <c r="BR50">
        <v>1.04</v>
      </c>
      <c r="BS50">
        <v>1.64</v>
      </c>
      <c r="BT50">
        <v>2.9693719999999999</v>
      </c>
      <c r="BU50">
        <v>1.342031</v>
      </c>
      <c r="BV50">
        <v>2.4493299999999998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0.84623999999999999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75.526887999999985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655.95420000000001</v>
      </c>
      <c r="M51">
        <v>92.92</v>
      </c>
      <c r="N51">
        <v>119.15625</v>
      </c>
      <c r="O51">
        <v>124.7899</v>
      </c>
      <c r="P51">
        <v>123.88</v>
      </c>
      <c r="Q51">
        <v>21.091100000000001</v>
      </c>
      <c r="R51">
        <v>37.323</v>
      </c>
      <c r="S51">
        <v>26.042400000000001</v>
      </c>
      <c r="T51">
        <v>0.56000000000000005</v>
      </c>
      <c r="U51">
        <v>348.97500000000002</v>
      </c>
      <c r="V51">
        <v>20.73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53.914999999999999</v>
      </c>
      <c r="AL51">
        <v>2.5564</v>
      </c>
      <c r="AM51">
        <v>0</v>
      </c>
      <c r="AN51">
        <v>0.74441999999999997</v>
      </c>
      <c r="AO51">
        <v>0</v>
      </c>
      <c r="AP51">
        <v>3.843</v>
      </c>
      <c r="AQ51">
        <v>0</v>
      </c>
      <c r="AR51">
        <v>3.3119999999999998</v>
      </c>
      <c r="AS51">
        <v>7.3986000000000001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75.525307999999995</v>
      </c>
      <c r="BA51">
        <f t="shared" si="1"/>
        <v>2617.7474579999998</v>
      </c>
      <c r="BB51">
        <v>48</v>
      </c>
      <c r="BD51">
        <v>3.4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1.73</v>
      </c>
      <c r="BL51">
        <v>0.79</v>
      </c>
      <c r="BM51">
        <v>0.04</v>
      </c>
      <c r="BN51">
        <v>2.34</v>
      </c>
      <c r="BO51">
        <v>3.77</v>
      </c>
      <c r="BP51">
        <v>0.26</v>
      </c>
      <c r="BQ51">
        <v>2</v>
      </c>
      <c r="BR51">
        <v>1.04</v>
      </c>
      <c r="BS51">
        <v>1.64</v>
      </c>
      <c r="BT51">
        <v>2.9693719999999999</v>
      </c>
      <c r="BU51">
        <v>1.342031</v>
      </c>
      <c r="BV51">
        <v>2.4277500000000001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0.84623999999999999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75.525307999999995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655.95420000000001</v>
      </c>
      <c r="M52">
        <v>92.92</v>
      </c>
      <c r="N52">
        <v>119.15625</v>
      </c>
      <c r="O52">
        <v>124.7899</v>
      </c>
      <c r="P52">
        <v>123.88</v>
      </c>
      <c r="Q52">
        <v>21.091100000000001</v>
      </c>
      <c r="R52">
        <v>37.323</v>
      </c>
      <c r="S52">
        <v>26.042400000000001</v>
      </c>
      <c r="T52">
        <v>0.56000000000000005</v>
      </c>
      <c r="U52">
        <v>348.97500000000002</v>
      </c>
      <c r="V52">
        <v>20.73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53.914999999999999</v>
      </c>
      <c r="AL52">
        <v>2.5564</v>
      </c>
      <c r="AM52">
        <v>0</v>
      </c>
      <c r="AN52">
        <v>0.74441999999999997</v>
      </c>
      <c r="AO52">
        <v>0</v>
      </c>
      <c r="AP52">
        <v>3.843</v>
      </c>
      <c r="AQ52">
        <v>0</v>
      </c>
      <c r="AR52">
        <v>6.6239999999999997</v>
      </c>
      <c r="AS52">
        <v>7.3986000000000001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75.525307999999995</v>
      </c>
      <c r="BA52">
        <f t="shared" si="1"/>
        <v>2621.0594579999997</v>
      </c>
      <c r="BB52">
        <v>49</v>
      </c>
      <c r="BD52">
        <v>3.4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1.73</v>
      </c>
      <c r="BL52">
        <v>0.79</v>
      </c>
      <c r="BM52">
        <v>0.04</v>
      </c>
      <c r="BN52">
        <v>2.34</v>
      </c>
      <c r="BO52">
        <v>3.77</v>
      </c>
      <c r="BP52">
        <v>0.26</v>
      </c>
      <c r="BQ52">
        <v>2</v>
      </c>
      <c r="BR52">
        <v>1.04</v>
      </c>
      <c r="BS52">
        <v>1.64</v>
      </c>
      <c r="BT52">
        <v>2.9693719999999999</v>
      </c>
      <c r="BU52">
        <v>1.342031</v>
      </c>
      <c r="BV52">
        <v>2.4277500000000001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0.84623999999999999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75.525307999999995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663.80349999999999</v>
      </c>
      <c r="L53">
        <v>655.57420000000002</v>
      </c>
      <c r="M53">
        <v>92.92</v>
      </c>
      <c r="N53">
        <v>119.15625</v>
      </c>
      <c r="O53">
        <v>124.7899</v>
      </c>
      <c r="P53">
        <v>136.4408</v>
      </c>
      <c r="Q53">
        <v>20.711099999999998</v>
      </c>
      <c r="R53">
        <v>36.345999999999997</v>
      </c>
      <c r="S53">
        <v>25.566400000000002</v>
      </c>
      <c r="T53">
        <v>0.56000000000000005</v>
      </c>
      <c r="U53">
        <v>348.97500000000002</v>
      </c>
      <c r="V53">
        <v>20.73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53.914999999999999</v>
      </c>
      <c r="AL53">
        <v>2.5564</v>
      </c>
      <c r="AM53">
        <v>0</v>
      </c>
      <c r="AN53">
        <v>0.74441999999999997</v>
      </c>
      <c r="AO53">
        <v>0</v>
      </c>
      <c r="AP53">
        <v>3.843</v>
      </c>
      <c r="AQ53">
        <v>0</v>
      </c>
      <c r="AR53">
        <v>6.6239999999999997</v>
      </c>
      <c r="AS53">
        <v>7.3986000000000001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75.525307999999995</v>
      </c>
      <c r="BA53">
        <f t="shared" si="1"/>
        <v>2609.9845579999992</v>
      </c>
      <c r="BB53">
        <v>50</v>
      </c>
      <c r="BD53">
        <v>3.4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1.73</v>
      </c>
      <c r="BL53">
        <v>0.79</v>
      </c>
      <c r="BM53">
        <v>0.04</v>
      </c>
      <c r="BN53">
        <v>2.34</v>
      </c>
      <c r="BO53">
        <v>3.77</v>
      </c>
      <c r="BP53">
        <v>0.26</v>
      </c>
      <c r="BQ53">
        <v>2</v>
      </c>
      <c r="BR53">
        <v>1.04</v>
      </c>
      <c r="BS53">
        <v>1.64</v>
      </c>
      <c r="BT53">
        <v>2.9693719999999999</v>
      </c>
      <c r="BU53">
        <v>1.342031</v>
      </c>
      <c r="BV53">
        <v>2.4277500000000001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0.84623999999999999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75.525307999999995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663.80349999999999</v>
      </c>
      <c r="L54">
        <v>655.57420000000002</v>
      </c>
      <c r="M54">
        <v>92.92</v>
      </c>
      <c r="N54">
        <v>119.15625</v>
      </c>
      <c r="O54">
        <v>124.7899</v>
      </c>
      <c r="P54">
        <v>136.4408</v>
      </c>
      <c r="Q54">
        <v>20.711099999999998</v>
      </c>
      <c r="R54">
        <v>36.345999999999997</v>
      </c>
      <c r="S54">
        <v>25.566400000000002</v>
      </c>
      <c r="T54">
        <v>0.56000000000000005</v>
      </c>
      <c r="U54">
        <v>348.97500000000002</v>
      </c>
      <c r="V54">
        <v>20.73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53.914999999999999</v>
      </c>
      <c r="AL54">
        <v>2.5564</v>
      </c>
      <c r="AM54">
        <v>0</v>
      </c>
      <c r="AN54">
        <v>0.74441999999999997</v>
      </c>
      <c r="AO54">
        <v>0</v>
      </c>
      <c r="AP54">
        <v>3.843</v>
      </c>
      <c r="AQ54">
        <v>0</v>
      </c>
      <c r="AR54">
        <v>6.6239999999999997</v>
      </c>
      <c r="AS54">
        <v>7.3986000000000001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75.445307999999997</v>
      </c>
      <c r="BA54">
        <f t="shared" si="1"/>
        <v>2609.9045579999993</v>
      </c>
      <c r="BB54">
        <v>51</v>
      </c>
      <c r="BD54">
        <v>3.4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1.73</v>
      </c>
      <c r="BL54">
        <v>0.79</v>
      </c>
      <c r="BM54">
        <v>0.04</v>
      </c>
      <c r="BN54">
        <v>2.34</v>
      </c>
      <c r="BO54">
        <v>3.77</v>
      </c>
      <c r="BP54">
        <v>0.26</v>
      </c>
      <c r="BQ54">
        <v>2</v>
      </c>
      <c r="BR54">
        <v>1.04</v>
      </c>
      <c r="BS54">
        <v>1.64</v>
      </c>
      <c r="BT54">
        <v>2.9693719999999999</v>
      </c>
      <c r="BU54">
        <v>1.342031</v>
      </c>
      <c r="BV54">
        <v>2.4277500000000001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0.84623999999999999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75.445307999999997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651.2835</v>
      </c>
      <c r="L55">
        <v>550.46460000000002</v>
      </c>
      <c r="M55">
        <v>92.92</v>
      </c>
      <c r="N55">
        <v>119.15625</v>
      </c>
      <c r="O55">
        <v>124.7899</v>
      </c>
      <c r="P55">
        <v>136.4408</v>
      </c>
      <c r="Q55">
        <v>16.550134</v>
      </c>
      <c r="R55">
        <v>36.345999999999997</v>
      </c>
      <c r="S55">
        <v>22.230556</v>
      </c>
      <c r="T55">
        <v>0.56000000000000005</v>
      </c>
      <c r="U55">
        <v>348.97500000000002</v>
      </c>
      <c r="V55">
        <v>20.73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53.914999999999999</v>
      </c>
      <c r="AL55">
        <v>2.5564</v>
      </c>
      <c r="AM55">
        <v>0</v>
      </c>
      <c r="AN55">
        <v>0.74441999999999997</v>
      </c>
      <c r="AO55">
        <v>0</v>
      </c>
      <c r="AP55">
        <v>3.843</v>
      </c>
      <c r="AQ55">
        <v>0</v>
      </c>
      <c r="AR55">
        <v>6.6239999999999997</v>
      </c>
      <c r="AS55">
        <v>7.3986000000000001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75.445307999999997</v>
      </c>
      <c r="BA55">
        <f t="shared" si="1"/>
        <v>2484.7781479999994</v>
      </c>
      <c r="BB55">
        <v>52</v>
      </c>
      <c r="BD55">
        <v>3.4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1.73</v>
      </c>
      <c r="BL55">
        <v>0.79</v>
      </c>
      <c r="BM55">
        <v>0.04</v>
      </c>
      <c r="BN55">
        <v>2.34</v>
      </c>
      <c r="BO55">
        <v>3.77</v>
      </c>
      <c r="BP55">
        <v>0.26</v>
      </c>
      <c r="BQ55">
        <v>2</v>
      </c>
      <c r="BR55">
        <v>1.04</v>
      </c>
      <c r="BS55">
        <v>1.64</v>
      </c>
      <c r="BT55">
        <v>2.9693719999999999</v>
      </c>
      <c r="BU55">
        <v>1.342031</v>
      </c>
      <c r="BV55">
        <v>2.4277500000000001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3.4356</v>
      </c>
      <c r="CR55">
        <v>0.84623999999999999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75.445307999999997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624.55349999999999</v>
      </c>
      <c r="L56">
        <v>470.46460000000002</v>
      </c>
      <c r="M56">
        <v>92.92</v>
      </c>
      <c r="N56">
        <v>119.15625</v>
      </c>
      <c r="O56">
        <v>124.7899</v>
      </c>
      <c r="P56">
        <v>136.4408</v>
      </c>
      <c r="Q56">
        <v>16.091100000000001</v>
      </c>
      <c r="R56">
        <v>36.345999999999997</v>
      </c>
      <c r="S56">
        <v>18.606400000000001</v>
      </c>
      <c r="T56">
        <v>0.56000000000000005</v>
      </c>
      <c r="U56">
        <v>348.97500000000002</v>
      </c>
      <c r="V56">
        <v>20.73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53.914999999999999</v>
      </c>
      <c r="AL56">
        <v>2.5564</v>
      </c>
      <c r="AM56">
        <v>0</v>
      </c>
      <c r="AN56">
        <v>0.74441999999999997</v>
      </c>
      <c r="AO56">
        <v>0</v>
      </c>
      <c r="AP56">
        <v>3.843</v>
      </c>
      <c r="AQ56">
        <v>0</v>
      </c>
      <c r="AR56">
        <v>6.6239999999999997</v>
      </c>
      <c r="AS56">
        <v>7.3986000000000001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75.445307999999997</v>
      </c>
      <c r="BA56">
        <f t="shared" si="1"/>
        <v>2373.9649579999991</v>
      </c>
      <c r="BB56">
        <v>53</v>
      </c>
      <c r="BD56">
        <v>3.4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1.73</v>
      </c>
      <c r="BL56">
        <v>0.79</v>
      </c>
      <c r="BM56">
        <v>0.04</v>
      </c>
      <c r="BN56">
        <v>2.34</v>
      </c>
      <c r="BO56">
        <v>3.77</v>
      </c>
      <c r="BP56">
        <v>0.26</v>
      </c>
      <c r="BQ56">
        <v>2</v>
      </c>
      <c r="BR56">
        <v>1.04</v>
      </c>
      <c r="BS56">
        <v>1.64</v>
      </c>
      <c r="BT56">
        <v>2.9693719999999999</v>
      </c>
      <c r="BU56">
        <v>1.342031</v>
      </c>
      <c r="BV56">
        <v>2.4277500000000001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3.4356</v>
      </c>
      <c r="CR56">
        <v>0.84623999999999999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75.445307999999997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609.50350000000003</v>
      </c>
      <c r="L57">
        <v>470.46460000000002</v>
      </c>
      <c r="M57">
        <v>92.92</v>
      </c>
      <c r="N57">
        <v>119.15625</v>
      </c>
      <c r="O57">
        <v>124.7899</v>
      </c>
      <c r="P57">
        <v>136.4408</v>
      </c>
      <c r="Q57">
        <v>16.091100000000001</v>
      </c>
      <c r="R57">
        <v>36.345999999999997</v>
      </c>
      <c r="S57">
        <v>18.606400000000001</v>
      </c>
      <c r="T57">
        <v>0.56000000000000005</v>
      </c>
      <c r="U57">
        <v>348.97500000000002</v>
      </c>
      <c r="V57">
        <v>20.73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53.914999999999999</v>
      </c>
      <c r="AL57">
        <v>2.5564</v>
      </c>
      <c r="AM57">
        <v>0</v>
      </c>
      <c r="AN57">
        <v>0.74441999999999997</v>
      </c>
      <c r="AO57">
        <v>0</v>
      </c>
      <c r="AP57">
        <v>3.843</v>
      </c>
      <c r="AQ57">
        <v>0</v>
      </c>
      <c r="AR57">
        <v>4.4160000000000004</v>
      </c>
      <c r="AS57">
        <v>7.3986000000000001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75.445307999999997</v>
      </c>
      <c r="BA57">
        <f t="shared" si="1"/>
        <v>2356.7069579999993</v>
      </c>
      <c r="BB57">
        <v>54</v>
      </c>
      <c r="BD57">
        <v>3.4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1.73</v>
      </c>
      <c r="BL57">
        <v>0.79</v>
      </c>
      <c r="BM57">
        <v>0.04</v>
      </c>
      <c r="BN57">
        <v>2.34</v>
      </c>
      <c r="BO57">
        <v>3.77</v>
      </c>
      <c r="BP57">
        <v>0.26</v>
      </c>
      <c r="BQ57">
        <v>2</v>
      </c>
      <c r="BR57">
        <v>1.04</v>
      </c>
      <c r="BS57">
        <v>1.64</v>
      </c>
      <c r="BT57">
        <v>2.9693719999999999</v>
      </c>
      <c r="BU57">
        <v>1.342031</v>
      </c>
      <c r="BV57">
        <v>2.4277500000000001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3.4356</v>
      </c>
      <c r="CR57">
        <v>0.84623999999999999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75.445307999999997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612.26350000000002</v>
      </c>
      <c r="L58">
        <v>550.46460000000002</v>
      </c>
      <c r="M58">
        <v>92.92</v>
      </c>
      <c r="N58">
        <v>119.15625</v>
      </c>
      <c r="O58">
        <v>124.7899</v>
      </c>
      <c r="P58">
        <v>136.4408</v>
      </c>
      <c r="Q58">
        <v>16.091100000000001</v>
      </c>
      <c r="R58">
        <v>36.345999999999997</v>
      </c>
      <c r="S58">
        <v>18.606400000000001</v>
      </c>
      <c r="T58">
        <v>0.56000000000000005</v>
      </c>
      <c r="U58">
        <v>348.97500000000002</v>
      </c>
      <c r="V58">
        <v>20.73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53.914999999999999</v>
      </c>
      <c r="AL58">
        <v>2.5564</v>
      </c>
      <c r="AM58">
        <v>0</v>
      </c>
      <c r="AN58">
        <v>0.74441999999999997</v>
      </c>
      <c r="AO58">
        <v>0</v>
      </c>
      <c r="AP58">
        <v>3.843</v>
      </c>
      <c r="AQ58">
        <v>0</v>
      </c>
      <c r="AR58">
        <v>4.4160000000000004</v>
      </c>
      <c r="AS58">
        <v>7.3986000000000001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75.455308000000002</v>
      </c>
      <c r="BA58">
        <f t="shared" si="1"/>
        <v>2439.4769579999997</v>
      </c>
      <c r="BB58">
        <v>55</v>
      </c>
      <c r="BD58">
        <v>3.4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1.73</v>
      </c>
      <c r="BL58">
        <v>0.79</v>
      </c>
      <c r="BM58">
        <v>0.05</v>
      </c>
      <c r="BN58">
        <v>2.34</v>
      </c>
      <c r="BO58">
        <v>3.77</v>
      </c>
      <c r="BP58">
        <v>0.26</v>
      </c>
      <c r="BQ58">
        <v>2</v>
      </c>
      <c r="BR58">
        <v>1.04</v>
      </c>
      <c r="BS58">
        <v>1.64</v>
      </c>
      <c r="BT58">
        <v>2.9693719999999999</v>
      </c>
      <c r="BU58">
        <v>1.342031</v>
      </c>
      <c r="BV58">
        <v>2.4277500000000001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3.4356</v>
      </c>
      <c r="CR58">
        <v>0.84623999999999999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75.455308000000002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653.96504100000004</v>
      </c>
      <c r="L59">
        <v>646.95420000000001</v>
      </c>
      <c r="M59">
        <v>92.92</v>
      </c>
      <c r="N59">
        <v>119.15625</v>
      </c>
      <c r="O59">
        <v>124.7899</v>
      </c>
      <c r="P59">
        <v>136.4408</v>
      </c>
      <c r="Q59">
        <v>12.091100000000001</v>
      </c>
      <c r="R59">
        <v>36.345999999999997</v>
      </c>
      <c r="S59">
        <v>14.606400000000001</v>
      </c>
      <c r="T59">
        <v>0.56000000000000005</v>
      </c>
      <c r="U59">
        <v>348.97500000000002</v>
      </c>
      <c r="V59">
        <v>20.73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53.914999999999999</v>
      </c>
      <c r="AL59">
        <v>2.5564</v>
      </c>
      <c r="AM59">
        <v>0</v>
      </c>
      <c r="AN59">
        <v>0.74441999999999997</v>
      </c>
      <c r="AO59">
        <v>0</v>
      </c>
      <c r="AP59">
        <v>3.843</v>
      </c>
      <c r="AQ59">
        <v>0</v>
      </c>
      <c r="AR59">
        <v>4.4160000000000004</v>
      </c>
      <c r="AS59">
        <v>7.3986000000000001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75.455308000000002</v>
      </c>
      <c r="BA59">
        <f t="shared" si="1"/>
        <v>2569.668099</v>
      </c>
      <c r="BB59">
        <v>56</v>
      </c>
      <c r="BD59">
        <v>3.4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1.73</v>
      </c>
      <c r="BL59">
        <v>0.79</v>
      </c>
      <c r="BM59">
        <v>0.05</v>
      </c>
      <c r="BN59">
        <v>2.34</v>
      </c>
      <c r="BO59">
        <v>3.77</v>
      </c>
      <c r="BP59">
        <v>0.26</v>
      </c>
      <c r="BQ59">
        <v>2</v>
      </c>
      <c r="BR59">
        <v>1.04</v>
      </c>
      <c r="BS59">
        <v>1.64</v>
      </c>
      <c r="BT59">
        <v>2.9693719999999999</v>
      </c>
      <c r="BU59">
        <v>1.342031</v>
      </c>
      <c r="BV59">
        <v>2.4277500000000001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3.4356</v>
      </c>
      <c r="CR59">
        <v>0.84623999999999999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75.455308000000002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646.95420000000001</v>
      </c>
      <c r="M60">
        <v>92.92</v>
      </c>
      <c r="N60">
        <v>119.15625</v>
      </c>
      <c r="O60">
        <v>124.7899</v>
      </c>
      <c r="P60">
        <v>136.4408</v>
      </c>
      <c r="Q60">
        <v>12.091100000000001</v>
      </c>
      <c r="R60">
        <v>36.345999999999997</v>
      </c>
      <c r="S60">
        <v>14.606400000000001</v>
      </c>
      <c r="T60">
        <v>0.56000000000000005</v>
      </c>
      <c r="U60">
        <v>348.97500000000002</v>
      </c>
      <c r="V60">
        <v>20.73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53.914999999999999</v>
      </c>
      <c r="AL60">
        <v>2.5564</v>
      </c>
      <c r="AM60">
        <v>0</v>
      </c>
      <c r="AN60">
        <v>0.74441999999999997</v>
      </c>
      <c r="AO60">
        <v>0</v>
      </c>
      <c r="AP60">
        <v>3.843</v>
      </c>
      <c r="AQ60">
        <v>0</v>
      </c>
      <c r="AR60">
        <v>4.4160000000000004</v>
      </c>
      <c r="AS60">
        <v>7.3986000000000001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75.455308000000002</v>
      </c>
      <c r="BA60">
        <f t="shared" si="1"/>
        <v>2600.9292579999997</v>
      </c>
      <c r="BB60">
        <v>57</v>
      </c>
      <c r="BD60">
        <v>3.4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1.73</v>
      </c>
      <c r="BL60">
        <v>0.79</v>
      </c>
      <c r="BM60">
        <v>0.05</v>
      </c>
      <c r="BN60">
        <v>2.34</v>
      </c>
      <c r="BO60">
        <v>3.77</v>
      </c>
      <c r="BP60">
        <v>0.26</v>
      </c>
      <c r="BQ60">
        <v>2</v>
      </c>
      <c r="BR60">
        <v>1.04</v>
      </c>
      <c r="BS60">
        <v>1.64</v>
      </c>
      <c r="BT60">
        <v>2.9693719999999999</v>
      </c>
      <c r="BU60">
        <v>1.342031</v>
      </c>
      <c r="BV60">
        <v>2.4277500000000001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3.4356</v>
      </c>
      <c r="CR60">
        <v>0.84623999999999999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75.455308000000002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646.95420000000001</v>
      </c>
      <c r="M61">
        <v>92.92</v>
      </c>
      <c r="N61">
        <v>119.15625</v>
      </c>
      <c r="O61">
        <v>124.7899</v>
      </c>
      <c r="P61">
        <v>136.4408</v>
      </c>
      <c r="Q61">
        <v>12.091100000000001</v>
      </c>
      <c r="R61">
        <v>36.345999999999997</v>
      </c>
      <c r="S61">
        <v>14.606400000000001</v>
      </c>
      <c r="T61">
        <v>0.56000000000000005</v>
      </c>
      <c r="U61">
        <v>348.97500000000002</v>
      </c>
      <c r="V61">
        <v>20.73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53.914999999999999</v>
      </c>
      <c r="AL61">
        <v>2.5564</v>
      </c>
      <c r="AM61">
        <v>0</v>
      </c>
      <c r="AN61">
        <v>0.74441999999999997</v>
      </c>
      <c r="AO61">
        <v>0</v>
      </c>
      <c r="AP61">
        <v>3.843</v>
      </c>
      <c r="AQ61">
        <v>16.302</v>
      </c>
      <c r="AR61">
        <v>6.6239999999999997</v>
      </c>
      <c r="AS61">
        <v>7.3986000000000001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75.455308000000002</v>
      </c>
      <c r="BA61">
        <f t="shared" si="1"/>
        <v>2619.4392579999994</v>
      </c>
      <c r="BB61">
        <v>58</v>
      </c>
      <c r="BD61">
        <v>3.4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1.73</v>
      </c>
      <c r="BL61">
        <v>0.79</v>
      </c>
      <c r="BM61">
        <v>0.05</v>
      </c>
      <c r="BN61">
        <v>2.34</v>
      </c>
      <c r="BO61">
        <v>3.77</v>
      </c>
      <c r="BP61">
        <v>0.26</v>
      </c>
      <c r="BQ61">
        <v>2</v>
      </c>
      <c r="BR61">
        <v>1.04</v>
      </c>
      <c r="BS61">
        <v>1.64</v>
      </c>
      <c r="BT61">
        <v>2.9693719999999999</v>
      </c>
      <c r="BU61">
        <v>1.342031</v>
      </c>
      <c r="BV61">
        <v>2.4277500000000001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3.4356</v>
      </c>
      <c r="CR61">
        <v>0.84623999999999999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75.455308000000002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646.95420000000001</v>
      </c>
      <c r="M62">
        <v>92.92</v>
      </c>
      <c r="N62">
        <v>119.15625</v>
      </c>
      <c r="O62">
        <v>124.7899</v>
      </c>
      <c r="P62">
        <v>136.4408</v>
      </c>
      <c r="Q62">
        <v>12.091100000000001</v>
      </c>
      <c r="R62">
        <v>36.345999999999997</v>
      </c>
      <c r="S62">
        <v>14.606400000000001</v>
      </c>
      <c r="T62">
        <v>0.56000000000000005</v>
      </c>
      <c r="U62">
        <v>348.97500000000002</v>
      </c>
      <c r="V62">
        <v>20.73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53.914999999999999</v>
      </c>
      <c r="AL62">
        <v>12.782</v>
      </c>
      <c r="AM62">
        <v>0</v>
      </c>
      <c r="AN62">
        <v>0.74441999999999997</v>
      </c>
      <c r="AO62">
        <v>0</v>
      </c>
      <c r="AP62">
        <v>3.843</v>
      </c>
      <c r="AQ62">
        <v>16.763999999999999</v>
      </c>
      <c r="AR62">
        <v>6.6239999999999997</v>
      </c>
      <c r="AS62">
        <v>7.3986000000000001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75.415307999999996</v>
      </c>
      <c r="BA62">
        <f t="shared" si="1"/>
        <v>2630.0868579999997</v>
      </c>
      <c r="BB62">
        <v>59</v>
      </c>
      <c r="BD62">
        <v>3.4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1.73</v>
      </c>
      <c r="BL62">
        <v>0.79</v>
      </c>
      <c r="BM62">
        <v>0.05</v>
      </c>
      <c r="BN62">
        <v>2.34</v>
      </c>
      <c r="BO62">
        <v>3.77</v>
      </c>
      <c r="BP62">
        <v>0.26</v>
      </c>
      <c r="BQ62">
        <v>2</v>
      </c>
      <c r="BR62">
        <v>1.04</v>
      </c>
      <c r="BS62">
        <v>1.64</v>
      </c>
      <c r="BT62">
        <v>2.9693719999999999</v>
      </c>
      <c r="BU62">
        <v>1.342031</v>
      </c>
      <c r="BV62">
        <v>2.4277500000000001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0.84623999999999999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75.415307999999996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656.39319999999998</v>
      </c>
      <c r="M63">
        <v>92.92</v>
      </c>
      <c r="N63">
        <v>119.15625</v>
      </c>
      <c r="O63">
        <v>124.7899</v>
      </c>
      <c r="P63">
        <v>136.4408</v>
      </c>
      <c r="Q63">
        <v>21.5626</v>
      </c>
      <c r="R63">
        <v>36.345999999999997</v>
      </c>
      <c r="S63">
        <v>26.042400000000001</v>
      </c>
      <c r="T63">
        <v>0.56000000000000005</v>
      </c>
      <c r="U63">
        <v>348.97500000000002</v>
      </c>
      <c r="V63">
        <v>20.73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53.914999999999999</v>
      </c>
      <c r="AL63">
        <v>53.451999999999998</v>
      </c>
      <c r="AM63">
        <v>0</v>
      </c>
      <c r="AN63">
        <v>0.74441999999999997</v>
      </c>
      <c r="AO63">
        <v>0</v>
      </c>
      <c r="AP63">
        <v>3.843</v>
      </c>
      <c r="AQ63">
        <v>32.603999999999999</v>
      </c>
      <c r="AR63">
        <v>6.6239999999999997</v>
      </c>
      <c r="AS63">
        <v>7.3986000000000001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75.415307999999996</v>
      </c>
      <c r="BA63">
        <f t="shared" si="1"/>
        <v>2716.9433579999991</v>
      </c>
      <c r="BB63">
        <v>60</v>
      </c>
      <c r="BD63">
        <v>3.4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1.73</v>
      </c>
      <c r="BL63">
        <v>0.79</v>
      </c>
      <c r="BM63">
        <v>0.05</v>
      </c>
      <c r="BN63">
        <v>2.34</v>
      </c>
      <c r="BO63">
        <v>3.77</v>
      </c>
      <c r="BP63">
        <v>0.26</v>
      </c>
      <c r="BQ63">
        <v>2</v>
      </c>
      <c r="BR63">
        <v>1.04</v>
      </c>
      <c r="BS63">
        <v>1.64</v>
      </c>
      <c r="BT63">
        <v>2.9693719999999999</v>
      </c>
      <c r="BU63">
        <v>1.342031</v>
      </c>
      <c r="BV63">
        <v>2.4277500000000001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0.84623999999999999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75.415307999999996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656.39319999999998</v>
      </c>
      <c r="M64">
        <v>92.92</v>
      </c>
      <c r="N64">
        <v>119.15625</v>
      </c>
      <c r="O64">
        <v>124.7899</v>
      </c>
      <c r="P64">
        <v>136.4408</v>
      </c>
      <c r="Q64">
        <v>21.5626</v>
      </c>
      <c r="R64">
        <v>36.345999999999997</v>
      </c>
      <c r="S64">
        <v>26.042400000000001</v>
      </c>
      <c r="T64">
        <v>0.56000000000000005</v>
      </c>
      <c r="U64">
        <v>348.97500000000002</v>
      </c>
      <c r="V64">
        <v>20.73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53.914999999999999</v>
      </c>
      <c r="AL64">
        <v>53.451999999999998</v>
      </c>
      <c r="AM64">
        <v>0</v>
      </c>
      <c r="AN64">
        <v>0.74441999999999997</v>
      </c>
      <c r="AO64">
        <v>0</v>
      </c>
      <c r="AP64">
        <v>3.843</v>
      </c>
      <c r="AQ64">
        <v>48.905999999999999</v>
      </c>
      <c r="AR64">
        <v>6.6239999999999997</v>
      </c>
      <c r="AS64">
        <v>7.3986000000000001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75.415307999999996</v>
      </c>
      <c r="BA64">
        <f t="shared" si="1"/>
        <v>2733.2453579999992</v>
      </c>
      <c r="BB64">
        <v>61</v>
      </c>
      <c r="BD64">
        <v>3.4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1.73</v>
      </c>
      <c r="BL64">
        <v>0.79</v>
      </c>
      <c r="BM64">
        <v>0.05</v>
      </c>
      <c r="BN64">
        <v>2.34</v>
      </c>
      <c r="BO64">
        <v>3.77</v>
      </c>
      <c r="BP64">
        <v>0.26</v>
      </c>
      <c r="BQ64">
        <v>2</v>
      </c>
      <c r="BR64">
        <v>1.04</v>
      </c>
      <c r="BS64">
        <v>1.64</v>
      </c>
      <c r="BT64">
        <v>2.9693719999999999</v>
      </c>
      <c r="BU64">
        <v>1.342031</v>
      </c>
      <c r="BV64">
        <v>2.4277500000000001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0.84623999999999999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75.415307999999996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656.39319999999998</v>
      </c>
      <c r="M65">
        <v>92.92</v>
      </c>
      <c r="N65">
        <v>119.15625</v>
      </c>
      <c r="O65">
        <v>124.7899</v>
      </c>
      <c r="P65">
        <v>136.4408</v>
      </c>
      <c r="Q65">
        <v>21.5626</v>
      </c>
      <c r="R65">
        <v>36.345999999999997</v>
      </c>
      <c r="S65">
        <v>26.042400000000001</v>
      </c>
      <c r="T65">
        <v>0.56000000000000005</v>
      </c>
      <c r="U65">
        <v>348.97500000000002</v>
      </c>
      <c r="V65">
        <v>20.73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3.9569999999999999</v>
      </c>
      <c r="AJ65">
        <v>0</v>
      </c>
      <c r="AK65">
        <v>53.914999999999999</v>
      </c>
      <c r="AL65">
        <v>53.451999999999998</v>
      </c>
      <c r="AM65">
        <v>0</v>
      </c>
      <c r="AN65">
        <v>0.74441999999999997</v>
      </c>
      <c r="AO65">
        <v>0</v>
      </c>
      <c r="AP65">
        <v>3.843</v>
      </c>
      <c r="AQ65">
        <v>48.905999999999999</v>
      </c>
      <c r="AR65">
        <v>6.6239999999999997</v>
      </c>
      <c r="AS65">
        <v>7.3986000000000001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75.415307999999996</v>
      </c>
      <c r="BA65">
        <f t="shared" si="1"/>
        <v>2737.2023579999995</v>
      </c>
      <c r="BB65">
        <v>62</v>
      </c>
      <c r="BD65">
        <v>3.4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1.73</v>
      </c>
      <c r="BL65">
        <v>0.79</v>
      </c>
      <c r="BM65">
        <v>0.05</v>
      </c>
      <c r="BN65">
        <v>2.34</v>
      </c>
      <c r="BO65">
        <v>3.77</v>
      </c>
      <c r="BP65">
        <v>0.26</v>
      </c>
      <c r="BQ65">
        <v>2</v>
      </c>
      <c r="BR65">
        <v>1.04</v>
      </c>
      <c r="BS65">
        <v>1.64</v>
      </c>
      <c r="BT65">
        <v>2.9693719999999999</v>
      </c>
      <c r="BU65">
        <v>1.342031</v>
      </c>
      <c r="BV65">
        <v>2.4277500000000001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0.84623999999999999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75.415307999999996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656.39319999999998</v>
      </c>
      <c r="M66">
        <v>92.92</v>
      </c>
      <c r="N66">
        <v>119.15625</v>
      </c>
      <c r="O66">
        <v>124.7899</v>
      </c>
      <c r="P66">
        <v>136.4408</v>
      </c>
      <c r="Q66">
        <v>21.5626</v>
      </c>
      <c r="R66">
        <v>36.345999999999997</v>
      </c>
      <c r="S66">
        <v>26.042400000000001</v>
      </c>
      <c r="T66">
        <v>0.56000000000000005</v>
      </c>
      <c r="U66">
        <v>348.97500000000002</v>
      </c>
      <c r="V66">
        <v>20.73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3.6149</v>
      </c>
      <c r="AI66">
        <v>16.941236</v>
      </c>
      <c r="AJ66">
        <v>0</v>
      </c>
      <c r="AK66">
        <v>53.914999999999999</v>
      </c>
      <c r="AL66">
        <v>53.451999999999998</v>
      </c>
      <c r="AM66">
        <v>0</v>
      </c>
      <c r="AN66">
        <v>0.74441999999999997</v>
      </c>
      <c r="AO66">
        <v>0</v>
      </c>
      <c r="AP66">
        <v>3.843</v>
      </c>
      <c r="AQ66">
        <v>48.905999999999999</v>
      </c>
      <c r="AR66">
        <v>6.6239999999999997</v>
      </c>
      <c r="AS66">
        <v>7.3986000000000001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75.443308000000002</v>
      </c>
      <c r="BA66">
        <f t="shared" si="1"/>
        <v>2753.8294939999992</v>
      </c>
      <c r="BB66">
        <v>63</v>
      </c>
      <c r="BD66">
        <v>3.4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1.73</v>
      </c>
      <c r="BL66">
        <v>0.79</v>
      </c>
      <c r="BM66">
        <v>0.05</v>
      </c>
      <c r="BN66">
        <v>2.34</v>
      </c>
      <c r="BO66">
        <v>3.77</v>
      </c>
      <c r="BP66">
        <v>0.26</v>
      </c>
      <c r="BQ66">
        <v>2</v>
      </c>
      <c r="BR66">
        <v>1.04</v>
      </c>
      <c r="BS66">
        <v>1.64</v>
      </c>
      <c r="BT66">
        <v>2.9693719999999999</v>
      </c>
      <c r="BU66">
        <v>1.342031</v>
      </c>
      <c r="BV66">
        <v>2.4277500000000001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0.84623999999999999</v>
      </c>
      <c r="CS66">
        <v>2.79379</v>
      </c>
      <c r="CT66">
        <v>0</v>
      </c>
      <c r="CU66">
        <v>0</v>
      </c>
      <c r="CV66">
        <v>2.8000000000000001E-2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75.443308000000002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656.39319999999998</v>
      </c>
      <c r="M67">
        <v>92.92</v>
      </c>
      <c r="N67">
        <v>119.15625</v>
      </c>
      <c r="O67">
        <v>124.7899</v>
      </c>
      <c r="P67">
        <v>136.4408</v>
      </c>
      <c r="Q67">
        <v>21.5626</v>
      </c>
      <c r="R67">
        <v>36.345999999999997</v>
      </c>
      <c r="S67">
        <v>26.042400000000001</v>
      </c>
      <c r="T67">
        <v>0.56000000000000005</v>
      </c>
      <c r="U67">
        <v>348.97500000000002</v>
      </c>
      <c r="V67">
        <v>20.73</v>
      </c>
      <c r="W67">
        <v>45.828499999999998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44.924799999999998</v>
      </c>
      <c r="AH67">
        <v>16.609000000000002</v>
      </c>
      <c r="AI67">
        <v>16.941236</v>
      </c>
      <c r="AJ67">
        <v>0</v>
      </c>
      <c r="AK67">
        <v>53.914999999999999</v>
      </c>
      <c r="AL67">
        <v>12.782</v>
      </c>
      <c r="AM67">
        <v>0</v>
      </c>
      <c r="AN67">
        <v>0.74441999999999997</v>
      </c>
      <c r="AO67">
        <v>0</v>
      </c>
      <c r="AP67">
        <v>3.843</v>
      </c>
      <c r="AQ67">
        <v>48.905999999999999</v>
      </c>
      <c r="AR67">
        <v>6.6239999999999997</v>
      </c>
      <c r="AS67">
        <v>7.3986000000000001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75.616908000000009</v>
      </c>
      <c r="BA67">
        <f t="shared" si="1"/>
        <v>2725.7566139999994</v>
      </c>
      <c r="BB67">
        <v>64</v>
      </c>
      <c r="BD67">
        <v>3.4</v>
      </c>
      <c r="BE67">
        <v>1.92</v>
      </c>
      <c r="BF67">
        <v>2.21</v>
      </c>
      <c r="BG67">
        <v>1.79</v>
      </c>
      <c r="BH67">
        <v>6.05</v>
      </c>
      <c r="BI67">
        <v>0.89</v>
      </c>
      <c r="BJ67">
        <v>0.42</v>
      </c>
      <c r="BK67">
        <v>1.73</v>
      </c>
      <c r="BL67">
        <v>0.79</v>
      </c>
      <c r="BM67">
        <v>0.05</v>
      </c>
      <c r="BN67">
        <v>2.34</v>
      </c>
      <c r="BO67">
        <v>3.77</v>
      </c>
      <c r="BP67">
        <v>0.26</v>
      </c>
      <c r="BQ67">
        <v>2</v>
      </c>
      <c r="BR67">
        <v>1.04</v>
      </c>
      <c r="BS67">
        <v>1.64</v>
      </c>
      <c r="BT67">
        <v>2.9693719999999999</v>
      </c>
      <c r="BU67">
        <v>1.342031</v>
      </c>
      <c r="BV67">
        <v>2.4277500000000001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0.84623999999999999</v>
      </c>
      <c r="CS67">
        <v>2.79379</v>
      </c>
      <c r="CT67">
        <v>0</v>
      </c>
      <c r="CU67">
        <v>0</v>
      </c>
      <c r="CV67">
        <v>0.13159999999999999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75.616908000000009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656.39319999999998</v>
      </c>
      <c r="M68">
        <v>92.92</v>
      </c>
      <c r="N68">
        <v>119.15625</v>
      </c>
      <c r="O68">
        <v>124.7899</v>
      </c>
      <c r="P68">
        <v>136.4408</v>
      </c>
      <c r="Q68">
        <v>21.5626</v>
      </c>
      <c r="R68">
        <v>36.345999999999997</v>
      </c>
      <c r="S68">
        <v>26.042400000000001</v>
      </c>
      <c r="T68">
        <v>0.56000000000000005</v>
      </c>
      <c r="U68">
        <v>348.97500000000002</v>
      </c>
      <c r="V68">
        <v>20.73</v>
      </c>
      <c r="W68">
        <v>45.828499999999998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44.924799999999998</v>
      </c>
      <c r="AH68">
        <v>23.448</v>
      </c>
      <c r="AI68">
        <v>3.9569999999999999</v>
      </c>
      <c r="AJ68">
        <v>0</v>
      </c>
      <c r="AK68">
        <v>53.914999999999999</v>
      </c>
      <c r="AL68">
        <v>2.6726000000000001</v>
      </c>
      <c r="AM68">
        <v>0</v>
      </c>
      <c r="AN68">
        <v>0.74441999999999997</v>
      </c>
      <c r="AO68">
        <v>0</v>
      </c>
      <c r="AP68">
        <v>1.7934000000000001</v>
      </c>
      <c r="AQ68">
        <v>65.207999999999998</v>
      </c>
      <c r="AR68">
        <v>6.6239999999999997</v>
      </c>
      <c r="AS68">
        <v>7.3986000000000001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75.702908000000008</v>
      </c>
      <c r="BA68">
        <f t="shared" ref="BA68:BA99" si="4">SUM(B68:AZ68)</f>
        <v>2723.8403779999994</v>
      </c>
      <c r="BB68">
        <v>65</v>
      </c>
      <c r="BD68">
        <v>3.4</v>
      </c>
      <c r="BE68">
        <v>1.92</v>
      </c>
      <c r="BF68">
        <v>2.21</v>
      </c>
      <c r="BG68">
        <v>1.79</v>
      </c>
      <c r="BH68">
        <v>6.05</v>
      </c>
      <c r="BI68">
        <v>0.92</v>
      </c>
      <c r="BJ68">
        <v>0.42</v>
      </c>
      <c r="BK68">
        <v>1.73</v>
      </c>
      <c r="BL68">
        <v>0.79</v>
      </c>
      <c r="BM68">
        <v>0.05</v>
      </c>
      <c r="BN68">
        <v>2.34</v>
      </c>
      <c r="BO68">
        <v>3.77</v>
      </c>
      <c r="BP68">
        <v>0.26</v>
      </c>
      <c r="BQ68">
        <v>2</v>
      </c>
      <c r="BR68">
        <v>1.04</v>
      </c>
      <c r="BS68">
        <v>1.64</v>
      </c>
      <c r="BT68">
        <v>2.9693719999999999</v>
      </c>
      <c r="BU68">
        <v>1.342031</v>
      </c>
      <c r="BV68">
        <v>2.4277500000000001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0.84623999999999999</v>
      </c>
      <c r="CS68">
        <v>2.79379</v>
      </c>
      <c r="CT68">
        <v>0</v>
      </c>
      <c r="CU68">
        <v>0</v>
      </c>
      <c r="CV68">
        <v>0.18759999999999999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75.702908000000008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656.39319999999998</v>
      </c>
      <c r="M69">
        <v>92.92</v>
      </c>
      <c r="N69">
        <v>119.15625</v>
      </c>
      <c r="O69">
        <v>124.7899</v>
      </c>
      <c r="P69">
        <v>136.4408</v>
      </c>
      <c r="Q69">
        <v>21.5626</v>
      </c>
      <c r="R69">
        <v>36.345999999999997</v>
      </c>
      <c r="S69">
        <v>26.042400000000001</v>
      </c>
      <c r="T69">
        <v>0.56000000000000005</v>
      </c>
      <c r="U69">
        <v>348.97500000000002</v>
      </c>
      <c r="V69">
        <v>20.73</v>
      </c>
      <c r="W69">
        <v>45.828499999999998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9.4322999999999997</v>
      </c>
      <c r="AE69">
        <v>0</v>
      </c>
      <c r="AF69">
        <v>18.288</v>
      </c>
      <c r="AG69">
        <v>44.924799999999998</v>
      </c>
      <c r="AH69">
        <v>48.263800000000003</v>
      </c>
      <c r="AI69">
        <v>0</v>
      </c>
      <c r="AJ69">
        <v>0</v>
      </c>
      <c r="AK69">
        <v>53.914999999999999</v>
      </c>
      <c r="AL69">
        <v>2.6726000000000001</v>
      </c>
      <c r="AM69">
        <v>0</v>
      </c>
      <c r="AN69">
        <v>0.74441999999999997</v>
      </c>
      <c r="AO69">
        <v>0</v>
      </c>
      <c r="AP69">
        <v>1.7934000000000001</v>
      </c>
      <c r="AQ69">
        <v>65.207999999999998</v>
      </c>
      <c r="AR69">
        <v>6.6239999999999997</v>
      </c>
      <c r="AS69">
        <v>7.3986000000000001</v>
      </c>
      <c r="AT69">
        <v>14.090400000000001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75.901707999999999</v>
      </c>
      <c r="BA69">
        <f t="shared" si="4"/>
        <v>2762.5678779999998</v>
      </c>
      <c r="BB69">
        <v>66</v>
      </c>
      <c r="BD69">
        <v>3.4</v>
      </c>
      <c r="BE69">
        <v>1.92</v>
      </c>
      <c r="BF69">
        <v>2.21</v>
      </c>
      <c r="BG69">
        <v>1.79</v>
      </c>
      <c r="BH69">
        <v>6.05</v>
      </c>
      <c r="BI69">
        <v>0.92</v>
      </c>
      <c r="BJ69">
        <v>0.42</v>
      </c>
      <c r="BK69">
        <v>1.73</v>
      </c>
      <c r="BL69">
        <v>0.79</v>
      </c>
      <c r="BM69">
        <v>0.05</v>
      </c>
      <c r="BN69">
        <v>2.34</v>
      </c>
      <c r="BO69">
        <v>3.77</v>
      </c>
      <c r="BP69">
        <v>0.26</v>
      </c>
      <c r="BQ69">
        <v>2</v>
      </c>
      <c r="BR69">
        <v>1.04</v>
      </c>
      <c r="BS69">
        <v>1.64</v>
      </c>
      <c r="BT69">
        <v>2.9693719999999999</v>
      </c>
      <c r="BU69">
        <v>1.342031</v>
      </c>
      <c r="BV69">
        <v>2.4277500000000001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0.84623999999999999</v>
      </c>
      <c r="CS69">
        <v>2.79379</v>
      </c>
      <c r="CT69">
        <v>0</v>
      </c>
      <c r="CU69">
        <v>0</v>
      </c>
      <c r="CV69">
        <v>0.38640000000000002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75.901707999999999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656.39319999999998</v>
      </c>
      <c r="M70">
        <v>92.92</v>
      </c>
      <c r="N70">
        <v>119.15625</v>
      </c>
      <c r="O70">
        <v>124.7899</v>
      </c>
      <c r="P70">
        <v>136.4408</v>
      </c>
      <c r="Q70">
        <v>21.5626</v>
      </c>
      <c r="R70">
        <v>36.345999999999997</v>
      </c>
      <c r="S70">
        <v>26.042400000000001</v>
      </c>
      <c r="T70">
        <v>0.56000000000000005</v>
      </c>
      <c r="U70">
        <v>348.97500000000002</v>
      </c>
      <c r="V70">
        <v>20.73</v>
      </c>
      <c r="W70">
        <v>45.828499999999998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10.02744</v>
      </c>
      <c r="AD70">
        <v>18.864599999999999</v>
      </c>
      <c r="AE70">
        <v>17.011199999999999</v>
      </c>
      <c r="AF70">
        <v>18.288</v>
      </c>
      <c r="AG70">
        <v>44.924799999999998</v>
      </c>
      <c r="AH70">
        <v>96.527600000000007</v>
      </c>
      <c r="AI70">
        <v>0</v>
      </c>
      <c r="AJ70">
        <v>0</v>
      </c>
      <c r="AK70">
        <v>53.914999999999999</v>
      </c>
      <c r="AL70">
        <v>2.6726000000000001</v>
      </c>
      <c r="AM70">
        <v>0</v>
      </c>
      <c r="AN70">
        <v>0.74441999999999997</v>
      </c>
      <c r="AO70">
        <v>0</v>
      </c>
      <c r="AP70">
        <v>1.7934000000000001</v>
      </c>
      <c r="AQ70">
        <v>65.207999999999998</v>
      </c>
      <c r="AR70">
        <v>6.6239999999999997</v>
      </c>
      <c r="AS70">
        <v>7.3986000000000001</v>
      </c>
      <c r="AT70">
        <v>14.090400000000001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76.624108000000007</v>
      </c>
      <c r="BA70">
        <f t="shared" si="4"/>
        <v>2848.0250179999994</v>
      </c>
      <c r="BB70">
        <v>67</v>
      </c>
      <c r="BD70">
        <v>3.4</v>
      </c>
      <c r="BE70">
        <v>1.92</v>
      </c>
      <c r="BF70">
        <v>2.21</v>
      </c>
      <c r="BG70">
        <v>1.79</v>
      </c>
      <c r="BH70">
        <v>6.05</v>
      </c>
      <c r="BI70">
        <v>0.92</v>
      </c>
      <c r="BJ70">
        <v>0.42</v>
      </c>
      <c r="BK70">
        <v>1.73</v>
      </c>
      <c r="BL70">
        <v>0.79</v>
      </c>
      <c r="BM70">
        <v>0.05</v>
      </c>
      <c r="BN70">
        <v>2.34</v>
      </c>
      <c r="BO70">
        <v>3.77</v>
      </c>
      <c r="BP70">
        <v>0.26</v>
      </c>
      <c r="BQ70">
        <v>2</v>
      </c>
      <c r="BR70">
        <v>1.04</v>
      </c>
      <c r="BS70">
        <v>1.64</v>
      </c>
      <c r="BT70">
        <v>2.9693719999999999</v>
      </c>
      <c r="BU70">
        <v>1.342031</v>
      </c>
      <c r="BV70">
        <v>2.4277500000000001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0.84623999999999999</v>
      </c>
      <c r="CS70">
        <v>2.79379</v>
      </c>
      <c r="CT70">
        <v>0</v>
      </c>
      <c r="CU70">
        <v>0.33600000000000002</v>
      </c>
      <c r="CV70">
        <v>0.77280000000000004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76.624108000000007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656.39319999999998</v>
      </c>
      <c r="M71">
        <v>92.92</v>
      </c>
      <c r="N71">
        <v>119.15625</v>
      </c>
      <c r="O71">
        <v>124.7899</v>
      </c>
      <c r="P71">
        <v>136.4408</v>
      </c>
      <c r="Q71">
        <v>21.5626</v>
      </c>
      <c r="R71">
        <v>36.345999999999997</v>
      </c>
      <c r="S71">
        <v>26.042400000000001</v>
      </c>
      <c r="T71">
        <v>0.56000000000000005</v>
      </c>
      <c r="U71">
        <v>348.97500000000002</v>
      </c>
      <c r="V71">
        <v>20.73</v>
      </c>
      <c r="W71">
        <v>45.828499999999998</v>
      </c>
      <c r="X71">
        <v>98.34</v>
      </c>
      <c r="Y71">
        <v>0</v>
      </c>
      <c r="Z71">
        <v>0</v>
      </c>
      <c r="AA71">
        <v>0</v>
      </c>
      <c r="AB71">
        <v>2.7759999999999998</v>
      </c>
      <c r="AC71">
        <v>20.074670999999999</v>
      </c>
      <c r="AD71">
        <v>28.296900000000001</v>
      </c>
      <c r="AE71">
        <v>34.022399999999998</v>
      </c>
      <c r="AF71">
        <v>18.288</v>
      </c>
      <c r="AG71">
        <v>44.924799999999998</v>
      </c>
      <c r="AH71">
        <v>120.65949999999999</v>
      </c>
      <c r="AI71">
        <v>0</v>
      </c>
      <c r="AJ71">
        <v>0</v>
      </c>
      <c r="AK71">
        <v>53.914999999999999</v>
      </c>
      <c r="AL71">
        <v>2.6726000000000001</v>
      </c>
      <c r="AM71">
        <v>2.758</v>
      </c>
      <c r="AN71">
        <v>0.74441999999999997</v>
      </c>
      <c r="AO71">
        <v>0</v>
      </c>
      <c r="AP71">
        <v>1.7934000000000001</v>
      </c>
      <c r="AQ71">
        <v>65.207999999999998</v>
      </c>
      <c r="AR71">
        <v>6.6239999999999997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77.133308</v>
      </c>
      <c r="BA71">
        <f t="shared" si="4"/>
        <v>2912.5206489999991</v>
      </c>
      <c r="BB71">
        <v>68</v>
      </c>
      <c r="BD71">
        <v>3.4</v>
      </c>
      <c r="BE71">
        <v>1.92</v>
      </c>
      <c r="BF71">
        <v>2.21</v>
      </c>
      <c r="BG71">
        <v>1.79</v>
      </c>
      <c r="BH71">
        <v>6.05</v>
      </c>
      <c r="BI71">
        <v>0.92</v>
      </c>
      <c r="BJ71">
        <v>0.42</v>
      </c>
      <c r="BK71">
        <v>1.73</v>
      </c>
      <c r="BL71">
        <v>0.77</v>
      </c>
      <c r="BM71">
        <v>0.05</v>
      </c>
      <c r="BN71">
        <v>2.34</v>
      </c>
      <c r="BO71">
        <v>3.77</v>
      </c>
      <c r="BP71">
        <v>0.26</v>
      </c>
      <c r="BQ71">
        <v>2</v>
      </c>
      <c r="BR71">
        <v>1.04</v>
      </c>
      <c r="BS71">
        <v>1.64</v>
      </c>
      <c r="BT71">
        <v>2.9693719999999999</v>
      </c>
      <c r="BU71">
        <v>1.342031</v>
      </c>
      <c r="BV71">
        <v>2.4277500000000001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0.84623999999999999</v>
      </c>
      <c r="CS71">
        <v>2.79379</v>
      </c>
      <c r="CT71">
        <v>0</v>
      </c>
      <c r="CU71">
        <v>0.67200000000000004</v>
      </c>
      <c r="CV71">
        <v>0.96599999999999997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77.133308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656.39319999999998</v>
      </c>
      <c r="M72">
        <v>92.92</v>
      </c>
      <c r="N72">
        <v>119.15625</v>
      </c>
      <c r="O72">
        <v>124.7899</v>
      </c>
      <c r="P72">
        <v>136.4408</v>
      </c>
      <c r="Q72">
        <v>21.5626</v>
      </c>
      <c r="R72">
        <v>36.345999999999997</v>
      </c>
      <c r="S72">
        <v>26.042400000000001</v>
      </c>
      <c r="T72">
        <v>0.56000000000000005</v>
      </c>
      <c r="U72">
        <v>348.97500000000002</v>
      </c>
      <c r="V72">
        <v>20.73</v>
      </c>
      <c r="W72">
        <v>45.828499999999998</v>
      </c>
      <c r="X72">
        <v>98.34</v>
      </c>
      <c r="Y72">
        <v>0</v>
      </c>
      <c r="Z72">
        <v>6.5537999999999998</v>
      </c>
      <c r="AA72">
        <v>14.04936</v>
      </c>
      <c r="AB72">
        <v>16.655999999999999</v>
      </c>
      <c r="AC72">
        <v>30.112666000000001</v>
      </c>
      <c r="AD72">
        <v>28.296900000000001</v>
      </c>
      <c r="AE72">
        <v>34.022399999999998</v>
      </c>
      <c r="AF72">
        <v>18.288</v>
      </c>
      <c r="AG72">
        <v>44.924799999999998</v>
      </c>
      <c r="AH72">
        <v>144.79140000000001</v>
      </c>
      <c r="AI72">
        <v>0</v>
      </c>
      <c r="AJ72">
        <v>0</v>
      </c>
      <c r="AK72">
        <v>53.914999999999999</v>
      </c>
      <c r="AL72">
        <v>2.6726000000000001</v>
      </c>
      <c r="AM72">
        <v>5.1022999999999996</v>
      </c>
      <c r="AN72">
        <v>0.74441999999999997</v>
      </c>
      <c r="AO72">
        <v>0</v>
      </c>
      <c r="AP72">
        <v>1.7934000000000001</v>
      </c>
      <c r="AQ72">
        <v>65.207999999999998</v>
      </c>
      <c r="AR72">
        <v>6.6239999999999997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77.876108000000002</v>
      </c>
      <c r="BA72">
        <f t="shared" si="4"/>
        <v>2984.2608039999996</v>
      </c>
      <c r="BB72">
        <v>69</v>
      </c>
      <c r="BD72">
        <v>3.4</v>
      </c>
      <c r="BE72">
        <v>1.92</v>
      </c>
      <c r="BF72">
        <v>2.21</v>
      </c>
      <c r="BG72">
        <v>1.79</v>
      </c>
      <c r="BH72">
        <v>6.05</v>
      </c>
      <c r="BI72">
        <v>0.92</v>
      </c>
      <c r="BJ72">
        <v>0.42</v>
      </c>
      <c r="BK72">
        <v>1.73</v>
      </c>
      <c r="BL72">
        <v>0.77</v>
      </c>
      <c r="BM72">
        <v>0.05</v>
      </c>
      <c r="BN72">
        <v>2.34</v>
      </c>
      <c r="BO72">
        <v>3.77</v>
      </c>
      <c r="BP72">
        <v>0.26</v>
      </c>
      <c r="BQ72">
        <v>2</v>
      </c>
      <c r="BR72">
        <v>1.04</v>
      </c>
      <c r="BS72">
        <v>1.64</v>
      </c>
      <c r="BT72">
        <v>2.9693719999999999</v>
      </c>
      <c r="BU72">
        <v>1.342031</v>
      </c>
      <c r="BV72">
        <v>2.4277500000000001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0.84623999999999999</v>
      </c>
      <c r="CS72">
        <v>2.79379</v>
      </c>
      <c r="CT72">
        <v>0.13800000000000001</v>
      </c>
      <c r="CU72">
        <v>1.1004</v>
      </c>
      <c r="CV72">
        <v>1.1424000000000001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77.876108000000002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656.39319999999998</v>
      </c>
      <c r="M73">
        <v>92.92</v>
      </c>
      <c r="N73">
        <v>119.15625</v>
      </c>
      <c r="O73">
        <v>124.7899</v>
      </c>
      <c r="P73">
        <v>136.4408</v>
      </c>
      <c r="Q73">
        <v>21.5626</v>
      </c>
      <c r="R73">
        <v>36.345999999999997</v>
      </c>
      <c r="S73">
        <v>26.042400000000001</v>
      </c>
      <c r="T73">
        <v>0.56000000000000005</v>
      </c>
      <c r="U73">
        <v>348.97500000000002</v>
      </c>
      <c r="V73">
        <v>20.73</v>
      </c>
      <c r="W73">
        <v>45.828499999999998</v>
      </c>
      <c r="X73">
        <v>98.34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37.729199999999999</v>
      </c>
      <c r="AE73">
        <v>51.166499999999999</v>
      </c>
      <c r="AF73">
        <v>30.784800000000001</v>
      </c>
      <c r="AG73">
        <v>44.924799999999998</v>
      </c>
      <c r="AH73">
        <v>144.79140000000001</v>
      </c>
      <c r="AI73">
        <v>0</v>
      </c>
      <c r="AJ73">
        <v>0</v>
      </c>
      <c r="AK73">
        <v>53.914999999999999</v>
      </c>
      <c r="AL73">
        <v>2.6726000000000001</v>
      </c>
      <c r="AM73">
        <v>9.6530000000000005</v>
      </c>
      <c r="AN73">
        <v>0.74441999999999997</v>
      </c>
      <c r="AO73">
        <v>0</v>
      </c>
      <c r="AP73">
        <v>1.7934000000000001</v>
      </c>
      <c r="AQ73">
        <v>65.207999999999998</v>
      </c>
      <c r="AR73">
        <v>6.6239999999999997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79.179107999999999</v>
      </c>
      <c r="BA73">
        <f t="shared" si="4"/>
        <v>3074.2751839999992</v>
      </c>
      <c r="BB73">
        <v>70</v>
      </c>
      <c r="BD73">
        <v>3.4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1.73</v>
      </c>
      <c r="BL73">
        <v>0.75</v>
      </c>
      <c r="BM73">
        <v>0.05</v>
      </c>
      <c r="BN73">
        <v>2.34</v>
      </c>
      <c r="BO73">
        <v>3.77</v>
      </c>
      <c r="BP73">
        <v>0.26</v>
      </c>
      <c r="BQ73">
        <v>2</v>
      </c>
      <c r="BR73">
        <v>1.04</v>
      </c>
      <c r="BS73">
        <v>1.64</v>
      </c>
      <c r="BT73">
        <v>2.9693719999999999</v>
      </c>
      <c r="BU73">
        <v>1.342031</v>
      </c>
      <c r="BV73">
        <v>2.4277500000000001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0.84623999999999999</v>
      </c>
      <c r="CS73">
        <v>2.79379</v>
      </c>
      <c r="CT73">
        <v>0.99819999999999998</v>
      </c>
      <c r="CU73">
        <v>1.6632</v>
      </c>
      <c r="CV73">
        <v>1.1424000000000001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79.179107999999999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656.39319999999998</v>
      </c>
      <c r="M74">
        <v>92.92</v>
      </c>
      <c r="N74">
        <v>119.15625</v>
      </c>
      <c r="O74">
        <v>124.7899</v>
      </c>
      <c r="P74">
        <v>136.4408</v>
      </c>
      <c r="Q74">
        <v>21.5626</v>
      </c>
      <c r="R74">
        <v>36.345999999999997</v>
      </c>
      <c r="S74">
        <v>26.042400000000001</v>
      </c>
      <c r="T74">
        <v>0.56000000000000005</v>
      </c>
      <c r="U74">
        <v>348.97500000000002</v>
      </c>
      <c r="V74">
        <v>20.73</v>
      </c>
      <c r="W74">
        <v>45.828499999999998</v>
      </c>
      <c r="X74">
        <v>98.34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37.729199999999999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0</v>
      </c>
      <c r="AJ74">
        <v>0</v>
      </c>
      <c r="AK74">
        <v>53.914999999999999</v>
      </c>
      <c r="AL74">
        <v>2.6726000000000001</v>
      </c>
      <c r="AM74">
        <v>16.38252</v>
      </c>
      <c r="AN74">
        <v>0.74441999999999997</v>
      </c>
      <c r="AO74">
        <v>0</v>
      </c>
      <c r="AP74">
        <v>1.7934000000000001</v>
      </c>
      <c r="AQ74">
        <v>65.207999999999998</v>
      </c>
      <c r="AR74">
        <v>8.6112000000000002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79.520764</v>
      </c>
      <c r="BA74">
        <f t="shared" si="4"/>
        <v>3097.425448</v>
      </c>
      <c r="BB74">
        <v>71</v>
      </c>
      <c r="BD74">
        <v>3.4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1.73</v>
      </c>
      <c r="BL74">
        <v>0.75</v>
      </c>
      <c r="BM74">
        <v>0.05</v>
      </c>
      <c r="BN74">
        <v>2.34</v>
      </c>
      <c r="BO74">
        <v>3.77</v>
      </c>
      <c r="BP74">
        <v>0.26</v>
      </c>
      <c r="BQ74">
        <v>2</v>
      </c>
      <c r="BR74">
        <v>1.38</v>
      </c>
      <c r="BS74">
        <v>1.64</v>
      </c>
      <c r="BT74">
        <v>2.9693719999999999</v>
      </c>
      <c r="BU74">
        <v>1.342031</v>
      </c>
      <c r="BV74">
        <v>2.4277500000000001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0.84623999999999999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79.520764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656.39319999999998</v>
      </c>
      <c r="M75">
        <v>92.92</v>
      </c>
      <c r="N75">
        <v>119.15625</v>
      </c>
      <c r="O75">
        <v>124.7899</v>
      </c>
      <c r="P75">
        <v>136.4408</v>
      </c>
      <c r="Q75">
        <v>21.5626</v>
      </c>
      <c r="R75">
        <v>36.345999999999997</v>
      </c>
      <c r="S75">
        <v>26.042400000000001</v>
      </c>
      <c r="T75">
        <v>0.56000000000000005</v>
      </c>
      <c r="U75">
        <v>348.97500000000002</v>
      </c>
      <c r="V75">
        <v>20.73</v>
      </c>
      <c r="W75">
        <v>45.828499999999998</v>
      </c>
      <c r="X75">
        <v>98.34</v>
      </c>
      <c r="Y75">
        <v>0</v>
      </c>
      <c r="Z75">
        <v>13.1076</v>
      </c>
      <c r="AA75">
        <v>42.14808</v>
      </c>
      <c r="AB75">
        <v>41.140320000000003</v>
      </c>
      <c r="AC75">
        <v>30.112666000000001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0</v>
      </c>
      <c r="AJ75">
        <v>0</v>
      </c>
      <c r="AK75">
        <v>53.914999999999999</v>
      </c>
      <c r="AL75">
        <v>2.6726000000000001</v>
      </c>
      <c r="AM75">
        <v>16.38252</v>
      </c>
      <c r="AN75">
        <v>0.74441999999999997</v>
      </c>
      <c r="AO75">
        <v>0</v>
      </c>
      <c r="AP75">
        <v>1.7934000000000001</v>
      </c>
      <c r="AQ75">
        <v>65.207999999999998</v>
      </c>
      <c r="AR75">
        <v>8.6112000000000002</v>
      </c>
      <c r="AS75">
        <v>4.7081999999999997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79.663788999999994</v>
      </c>
      <c r="BA75">
        <f t="shared" si="4"/>
        <v>3094.2054730000004</v>
      </c>
      <c r="BB75">
        <v>72</v>
      </c>
      <c r="BD75">
        <v>3.4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0.42</v>
      </c>
      <c r="BK75">
        <v>1.73</v>
      </c>
      <c r="BL75">
        <v>0.75</v>
      </c>
      <c r="BM75">
        <v>0.05</v>
      </c>
      <c r="BN75">
        <v>2.34</v>
      </c>
      <c r="BO75">
        <v>3.77</v>
      </c>
      <c r="BP75">
        <v>0.26</v>
      </c>
      <c r="BQ75">
        <v>2</v>
      </c>
      <c r="BR75">
        <v>1.53</v>
      </c>
      <c r="BS75">
        <v>1.64</v>
      </c>
      <c r="BT75">
        <v>2.9693719999999999</v>
      </c>
      <c r="BU75">
        <v>1.342031</v>
      </c>
      <c r="BV75">
        <v>2.438415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0.84623999999999999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0.48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79.663788999999994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656.39319999999998</v>
      </c>
      <c r="M76">
        <v>92.92</v>
      </c>
      <c r="N76">
        <v>119.15625</v>
      </c>
      <c r="O76">
        <v>124.7899</v>
      </c>
      <c r="P76">
        <v>136.4408</v>
      </c>
      <c r="Q76">
        <v>21.5626</v>
      </c>
      <c r="R76">
        <v>36.345999999999997</v>
      </c>
      <c r="S76">
        <v>26.042400000000001</v>
      </c>
      <c r="T76">
        <v>0.56000000000000005</v>
      </c>
      <c r="U76">
        <v>348.97500000000002</v>
      </c>
      <c r="V76">
        <v>20.73</v>
      </c>
      <c r="W76">
        <v>45.828499999999998</v>
      </c>
      <c r="X76">
        <v>98.34</v>
      </c>
      <c r="Y76">
        <v>0</v>
      </c>
      <c r="Z76">
        <v>13.1076</v>
      </c>
      <c r="AA76">
        <v>42.14808</v>
      </c>
      <c r="AB76">
        <v>41.140320000000003</v>
      </c>
      <c r="AC76">
        <v>30.112666000000001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0</v>
      </c>
      <c r="AJ76">
        <v>0</v>
      </c>
      <c r="AK76">
        <v>53.914999999999999</v>
      </c>
      <c r="AL76">
        <v>2.6726000000000001</v>
      </c>
      <c r="AM76">
        <v>16.38252</v>
      </c>
      <c r="AN76">
        <v>0.74441999999999997</v>
      </c>
      <c r="AO76">
        <v>0</v>
      </c>
      <c r="AP76">
        <v>1.7934000000000001</v>
      </c>
      <c r="AQ76">
        <v>65.207999999999998</v>
      </c>
      <c r="AR76">
        <v>13.247999999999999</v>
      </c>
      <c r="AS76">
        <v>4.7081999999999997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79.616314000000003</v>
      </c>
      <c r="BA76">
        <f t="shared" si="4"/>
        <v>3090.7833980000005</v>
      </c>
      <c r="BB76">
        <v>73</v>
      </c>
      <c r="BD76">
        <v>3.4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0.42</v>
      </c>
      <c r="BK76">
        <v>1.73</v>
      </c>
      <c r="BL76">
        <v>0.75</v>
      </c>
      <c r="BM76">
        <v>0.05</v>
      </c>
      <c r="BN76">
        <v>2.34</v>
      </c>
      <c r="BO76">
        <v>3.77</v>
      </c>
      <c r="BP76">
        <v>0.26</v>
      </c>
      <c r="BQ76">
        <v>2</v>
      </c>
      <c r="BR76">
        <v>1.53</v>
      </c>
      <c r="BS76">
        <v>1.64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0.84623999999999999</v>
      </c>
      <c r="CS76">
        <v>2.79379</v>
      </c>
      <c r="CT76">
        <v>0.99985599999999997</v>
      </c>
      <c r="CU76">
        <v>1.6632</v>
      </c>
      <c r="CV76">
        <v>1.0948</v>
      </c>
      <c r="CW76">
        <v>0.48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79.616314000000003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656.39319999999998</v>
      </c>
      <c r="M77">
        <v>92.92</v>
      </c>
      <c r="N77">
        <v>119.15625</v>
      </c>
      <c r="O77">
        <v>124.7899</v>
      </c>
      <c r="P77">
        <v>136.4408</v>
      </c>
      <c r="Q77">
        <v>21.5626</v>
      </c>
      <c r="R77">
        <v>36.345999999999997</v>
      </c>
      <c r="S77">
        <v>26.042400000000001</v>
      </c>
      <c r="T77">
        <v>0.56000000000000005</v>
      </c>
      <c r="U77">
        <v>348.97500000000002</v>
      </c>
      <c r="V77">
        <v>20.73</v>
      </c>
      <c r="W77">
        <v>46.375760999999997</v>
      </c>
      <c r="X77">
        <v>98.34</v>
      </c>
      <c r="Y77">
        <v>0</v>
      </c>
      <c r="Z77">
        <v>13.1076</v>
      </c>
      <c r="AA77">
        <v>42.14808</v>
      </c>
      <c r="AB77">
        <v>41.140320000000003</v>
      </c>
      <c r="AC77">
        <v>20.074670999999999</v>
      </c>
      <c r="AD77">
        <v>28.296900000000001</v>
      </c>
      <c r="AE77">
        <v>51.209028000000004</v>
      </c>
      <c r="AF77">
        <v>30.784800000000001</v>
      </c>
      <c r="AG77">
        <v>44.924799999999998</v>
      </c>
      <c r="AH77">
        <v>107.47</v>
      </c>
      <c r="AI77">
        <v>0</v>
      </c>
      <c r="AJ77">
        <v>0</v>
      </c>
      <c r="AK77">
        <v>53.914999999999999</v>
      </c>
      <c r="AL77">
        <v>2.6726000000000001</v>
      </c>
      <c r="AM77">
        <v>16.38252</v>
      </c>
      <c r="AN77">
        <v>0.72482999999999997</v>
      </c>
      <c r="AO77">
        <v>0</v>
      </c>
      <c r="AP77">
        <v>1.7934000000000001</v>
      </c>
      <c r="AQ77">
        <v>65.207999999999998</v>
      </c>
      <c r="AR77">
        <v>30.911999999999999</v>
      </c>
      <c r="AS77">
        <v>4.7081999999999997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79.381113999999997</v>
      </c>
      <c r="BA77">
        <f t="shared" si="4"/>
        <v>3059.9595739999991</v>
      </c>
      <c r="BB77">
        <v>74</v>
      </c>
      <c r="BD77">
        <v>3.4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0.42</v>
      </c>
      <c r="BK77">
        <v>1.73</v>
      </c>
      <c r="BL77">
        <v>0.75</v>
      </c>
      <c r="BM77">
        <v>0.05</v>
      </c>
      <c r="BN77">
        <v>2.34</v>
      </c>
      <c r="BO77">
        <v>3.77</v>
      </c>
      <c r="BP77">
        <v>0.26</v>
      </c>
      <c r="BQ77">
        <v>2</v>
      </c>
      <c r="BR77">
        <v>1.53</v>
      </c>
      <c r="BS77">
        <v>1.64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0.84623999999999999</v>
      </c>
      <c r="CS77">
        <v>2.79379</v>
      </c>
      <c r="CT77">
        <v>0.99985599999999997</v>
      </c>
      <c r="CU77">
        <v>1.6632</v>
      </c>
      <c r="CV77">
        <v>0.85960000000000003</v>
      </c>
      <c r="CW77">
        <v>0.48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79.381113999999997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656.39319999999998</v>
      </c>
      <c r="M78">
        <v>92.92</v>
      </c>
      <c r="N78">
        <v>119.15625</v>
      </c>
      <c r="O78">
        <v>124.7899</v>
      </c>
      <c r="P78">
        <v>136.4408</v>
      </c>
      <c r="Q78">
        <v>21.5626</v>
      </c>
      <c r="R78">
        <v>36.345999999999997</v>
      </c>
      <c r="S78">
        <v>26.042400000000001</v>
      </c>
      <c r="T78">
        <v>0.56000000000000005</v>
      </c>
      <c r="U78">
        <v>348.97500000000002</v>
      </c>
      <c r="V78">
        <v>20.73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41.140320000000003</v>
      </c>
      <c r="AC78">
        <v>10.02744</v>
      </c>
      <c r="AD78">
        <v>18.864599999999999</v>
      </c>
      <c r="AE78">
        <v>51.209028000000004</v>
      </c>
      <c r="AF78">
        <v>30.784800000000001</v>
      </c>
      <c r="AG78">
        <v>44.924799999999998</v>
      </c>
      <c r="AH78">
        <v>83.045000000000002</v>
      </c>
      <c r="AI78">
        <v>0</v>
      </c>
      <c r="AJ78">
        <v>0</v>
      </c>
      <c r="AK78">
        <v>53.914999999999999</v>
      </c>
      <c r="AL78">
        <v>2.6726000000000001</v>
      </c>
      <c r="AM78">
        <v>16.38252</v>
      </c>
      <c r="AN78">
        <v>0.72482999999999997</v>
      </c>
      <c r="AO78">
        <v>0</v>
      </c>
      <c r="AP78">
        <v>1.7934000000000001</v>
      </c>
      <c r="AQ78">
        <v>65.207999999999998</v>
      </c>
      <c r="AR78">
        <v>30.911999999999999</v>
      </c>
      <c r="AS78">
        <v>4.7081999999999997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78.956913999999998</v>
      </c>
      <c r="BA78">
        <f t="shared" si="4"/>
        <v>3015.6541619999998</v>
      </c>
      <c r="BB78">
        <v>75</v>
      </c>
      <c r="BD78">
        <v>3.4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0.42</v>
      </c>
      <c r="BK78">
        <v>1.73</v>
      </c>
      <c r="BL78">
        <v>0.75</v>
      </c>
      <c r="BM78">
        <v>0.05</v>
      </c>
      <c r="BN78">
        <v>2.34</v>
      </c>
      <c r="BO78">
        <v>3.77</v>
      </c>
      <c r="BP78">
        <v>0.26</v>
      </c>
      <c r="BQ78">
        <v>2</v>
      </c>
      <c r="BR78">
        <v>1.81</v>
      </c>
      <c r="BS78">
        <v>1.64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0.84623999999999999</v>
      </c>
      <c r="CS78">
        <v>2.79379</v>
      </c>
      <c r="CT78">
        <v>0.99985599999999997</v>
      </c>
      <c r="CU78">
        <v>1.155</v>
      </c>
      <c r="CV78">
        <v>0.66359999999999997</v>
      </c>
      <c r="CW78">
        <v>0.48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78.956913999999998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656.39319999999998</v>
      </c>
      <c r="M79">
        <v>92.92</v>
      </c>
      <c r="N79">
        <v>119.15625</v>
      </c>
      <c r="O79">
        <v>124.7899</v>
      </c>
      <c r="P79">
        <v>136.4408</v>
      </c>
      <c r="Q79">
        <v>21.5626</v>
      </c>
      <c r="R79">
        <v>41.730789999999999</v>
      </c>
      <c r="S79">
        <v>26.042400000000001</v>
      </c>
      <c r="T79">
        <v>0.56000000000000005</v>
      </c>
      <c r="U79">
        <v>345.375</v>
      </c>
      <c r="V79">
        <v>20.73</v>
      </c>
      <c r="W79">
        <v>46.399079999999998</v>
      </c>
      <c r="X79">
        <v>98.34</v>
      </c>
      <c r="Y79">
        <v>0</v>
      </c>
      <c r="Z79">
        <v>6.5537999999999998</v>
      </c>
      <c r="AA79">
        <v>42.14808</v>
      </c>
      <c r="AB79">
        <v>16.655999999999999</v>
      </c>
      <c r="AC79">
        <v>10.02744</v>
      </c>
      <c r="AD79">
        <v>9.4322999999999997</v>
      </c>
      <c r="AE79">
        <v>51.209028000000004</v>
      </c>
      <c r="AF79">
        <v>27.635200000000001</v>
      </c>
      <c r="AG79">
        <v>44.924799999999998</v>
      </c>
      <c r="AH79">
        <v>53.734999999999999</v>
      </c>
      <c r="AI79">
        <v>0</v>
      </c>
      <c r="AJ79">
        <v>0</v>
      </c>
      <c r="AK79">
        <v>53.914999999999999</v>
      </c>
      <c r="AL79">
        <v>2.6726000000000001</v>
      </c>
      <c r="AM79">
        <v>10.92168</v>
      </c>
      <c r="AN79">
        <v>0.72482999999999997</v>
      </c>
      <c r="AO79">
        <v>0</v>
      </c>
      <c r="AP79">
        <v>1.7934000000000001</v>
      </c>
      <c r="AQ79">
        <v>65.207999999999998</v>
      </c>
      <c r="AR79">
        <v>4.4160000000000004</v>
      </c>
      <c r="AS79">
        <v>4.7081999999999997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77.264657999999997</v>
      </c>
      <c r="BA79">
        <f t="shared" si="4"/>
        <v>2910.859836000001</v>
      </c>
      <c r="BB79">
        <v>76</v>
      </c>
      <c r="BD79">
        <v>3.4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0.42</v>
      </c>
      <c r="BK79">
        <v>1.73</v>
      </c>
      <c r="BL79">
        <v>0.75</v>
      </c>
      <c r="BM79">
        <v>0.05</v>
      </c>
      <c r="BN79">
        <v>2.34</v>
      </c>
      <c r="BO79">
        <v>3.77</v>
      </c>
      <c r="BP79">
        <v>0.26</v>
      </c>
      <c r="BQ79">
        <v>2</v>
      </c>
      <c r="BR79">
        <v>1.81</v>
      </c>
      <c r="BS79">
        <v>1.64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0.84623999999999999</v>
      </c>
      <c r="CS79">
        <v>2.79379</v>
      </c>
      <c r="CT79">
        <v>2.3E-2</v>
      </c>
      <c r="CU79">
        <v>0.67200000000000004</v>
      </c>
      <c r="CV79">
        <v>0.43120000000000003</v>
      </c>
      <c r="CW79">
        <v>0.48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77.264657999999997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656.39319999999998</v>
      </c>
      <c r="M80">
        <v>92.92</v>
      </c>
      <c r="N80">
        <v>119.15625</v>
      </c>
      <c r="O80">
        <v>124.7899</v>
      </c>
      <c r="P80">
        <v>136.4408</v>
      </c>
      <c r="Q80">
        <v>21.5626</v>
      </c>
      <c r="R80">
        <v>41.7316</v>
      </c>
      <c r="S80">
        <v>26.042400000000001</v>
      </c>
      <c r="T80">
        <v>0.56000000000000005</v>
      </c>
      <c r="U80">
        <v>345.375</v>
      </c>
      <c r="V80">
        <v>20.73</v>
      </c>
      <c r="W80">
        <v>46.399079999999998</v>
      </c>
      <c r="X80">
        <v>98.34</v>
      </c>
      <c r="Y80">
        <v>0</v>
      </c>
      <c r="Z80">
        <v>1.65</v>
      </c>
      <c r="AA80">
        <v>28.09872</v>
      </c>
      <c r="AB80">
        <v>3.47</v>
      </c>
      <c r="AC80">
        <v>0</v>
      </c>
      <c r="AD80">
        <v>9.4322999999999997</v>
      </c>
      <c r="AE80">
        <v>51.209028000000004</v>
      </c>
      <c r="AF80">
        <v>27.431999999999999</v>
      </c>
      <c r="AG80">
        <v>44.924799999999998</v>
      </c>
      <c r="AH80">
        <v>34.195</v>
      </c>
      <c r="AI80">
        <v>0</v>
      </c>
      <c r="AJ80">
        <v>0</v>
      </c>
      <c r="AK80">
        <v>53.914999999999999</v>
      </c>
      <c r="AL80">
        <v>2.6726000000000001</v>
      </c>
      <c r="AM80">
        <v>5.4608400000000001</v>
      </c>
      <c r="AN80">
        <v>0.72482999999999997</v>
      </c>
      <c r="AO80">
        <v>0</v>
      </c>
      <c r="AP80">
        <v>1.7934000000000001</v>
      </c>
      <c r="AQ80">
        <v>65.207999999999998</v>
      </c>
      <c r="AR80">
        <v>4.4160000000000004</v>
      </c>
      <c r="AS80">
        <v>4.7081999999999997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76.748857999999998</v>
      </c>
      <c r="BA80">
        <f t="shared" si="4"/>
        <v>2842.9742060000008</v>
      </c>
      <c r="BB80">
        <v>77</v>
      </c>
      <c r="BD80">
        <v>3.4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0.42</v>
      </c>
      <c r="BK80">
        <v>1.73</v>
      </c>
      <c r="BL80">
        <v>0.75</v>
      </c>
      <c r="BM80">
        <v>0.05</v>
      </c>
      <c r="BN80">
        <v>2.34</v>
      </c>
      <c r="BO80">
        <v>3.77</v>
      </c>
      <c r="BP80">
        <v>0.26</v>
      </c>
      <c r="BQ80">
        <v>2</v>
      </c>
      <c r="BR80">
        <v>1.81</v>
      </c>
      <c r="BS80">
        <v>1.64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0.84623999999999999</v>
      </c>
      <c r="CS80">
        <v>2.79379</v>
      </c>
      <c r="CT80">
        <v>0</v>
      </c>
      <c r="CU80">
        <v>0.33600000000000002</v>
      </c>
      <c r="CV80">
        <v>0.27439999999999998</v>
      </c>
      <c r="CW80">
        <v>0.48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76.748857999999998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656.39319999999998</v>
      </c>
      <c r="M81">
        <v>92.92</v>
      </c>
      <c r="N81">
        <v>119.15625</v>
      </c>
      <c r="O81">
        <v>124.7899</v>
      </c>
      <c r="P81">
        <v>136.4408</v>
      </c>
      <c r="Q81">
        <v>21.5626</v>
      </c>
      <c r="R81">
        <v>41.7316</v>
      </c>
      <c r="S81">
        <v>26.042400000000001</v>
      </c>
      <c r="T81">
        <v>0.56000000000000005</v>
      </c>
      <c r="U81">
        <v>345.375</v>
      </c>
      <c r="V81">
        <v>20.73</v>
      </c>
      <c r="W81">
        <v>46.399079999999998</v>
      </c>
      <c r="X81">
        <v>98.34</v>
      </c>
      <c r="Y81">
        <v>0</v>
      </c>
      <c r="Z81">
        <v>0</v>
      </c>
      <c r="AA81">
        <v>13.983000000000001</v>
      </c>
      <c r="AB81">
        <v>0</v>
      </c>
      <c r="AC81">
        <v>0</v>
      </c>
      <c r="AD81">
        <v>9.4322999999999997</v>
      </c>
      <c r="AE81">
        <v>31.896000000000001</v>
      </c>
      <c r="AF81">
        <v>27.431999999999999</v>
      </c>
      <c r="AG81">
        <v>44.924799999999998</v>
      </c>
      <c r="AH81">
        <v>7.4252000000000002</v>
      </c>
      <c r="AI81">
        <v>0</v>
      </c>
      <c r="AJ81">
        <v>0</v>
      </c>
      <c r="AK81">
        <v>53.914999999999999</v>
      </c>
      <c r="AL81">
        <v>2.6726000000000001</v>
      </c>
      <c r="AM81">
        <v>0.96530000000000005</v>
      </c>
      <c r="AN81">
        <v>0.72482999999999997</v>
      </c>
      <c r="AO81">
        <v>0</v>
      </c>
      <c r="AP81">
        <v>4.8677999999999999</v>
      </c>
      <c r="AQ81">
        <v>65.207999999999998</v>
      </c>
      <c r="AR81">
        <v>6.6239999999999997</v>
      </c>
      <c r="AS81">
        <v>4.7081999999999997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76.197258000000005</v>
      </c>
      <c r="BA81">
        <f t="shared" si="4"/>
        <v>2777.8909180000005</v>
      </c>
      <c r="BB81">
        <v>78</v>
      </c>
      <c r="BD81">
        <v>3.4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0.42</v>
      </c>
      <c r="BK81">
        <v>1.73</v>
      </c>
      <c r="BL81">
        <v>0.75</v>
      </c>
      <c r="BM81">
        <v>0.05</v>
      </c>
      <c r="BN81">
        <v>2.34</v>
      </c>
      <c r="BO81">
        <v>3.77</v>
      </c>
      <c r="BP81">
        <v>0.26</v>
      </c>
      <c r="BQ81">
        <v>2</v>
      </c>
      <c r="BR81">
        <v>1.81</v>
      </c>
      <c r="BS81">
        <v>1.64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3.4356</v>
      </c>
      <c r="CR81">
        <v>0.84623999999999999</v>
      </c>
      <c r="CS81">
        <v>2.79379</v>
      </c>
      <c r="CT81">
        <v>0</v>
      </c>
      <c r="CU81">
        <v>0</v>
      </c>
      <c r="CV81">
        <v>5.8799999999999998E-2</v>
      </c>
      <c r="CW81">
        <v>0.48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76.197258000000005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656.39319999999998</v>
      </c>
      <c r="M82">
        <v>92.92</v>
      </c>
      <c r="N82">
        <v>119.15625</v>
      </c>
      <c r="O82">
        <v>124.7899</v>
      </c>
      <c r="P82">
        <v>136.4408</v>
      </c>
      <c r="Q82">
        <v>21.5626</v>
      </c>
      <c r="R82">
        <v>41.7316</v>
      </c>
      <c r="S82">
        <v>26.042400000000001</v>
      </c>
      <c r="T82">
        <v>0.56000000000000005</v>
      </c>
      <c r="U82">
        <v>345.375</v>
      </c>
      <c r="V82">
        <v>20.73</v>
      </c>
      <c r="W82">
        <v>46.399079999999998</v>
      </c>
      <c r="X82">
        <v>98.34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9.4322999999999997</v>
      </c>
      <c r="AE82">
        <v>31.896000000000001</v>
      </c>
      <c r="AF82">
        <v>27.431999999999999</v>
      </c>
      <c r="AG82">
        <v>44.924799999999998</v>
      </c>
      <c r="AH82">
        <v>0</v>
      </c>
      <c r="AI82">
        <v>0</v>
      </c>
      <c r="AJ82">
        <v>0</v>
      </c>
      <c r="AK82">
        <v>53.914999999999999</v>
      </c>
      <c r="AL82">
        <v>2.6726000000000001</v>
      </c>
      <c r="AM82">
        <v>0</v>
      </c>
      <c r="AN82">
        <v>0.72482999999999997</v>
      </c>
      <c r="AO82">
        <v>0</v>
      </c>
      <c r="AP82">
        <v>4.8677999999999999</v>
      </c>
      <c r="AQ82">
        <v>65.207999999999998</v>
      </c>
      <c r="AR82">
        <v>6.6239999999999997</v>
      </c>
      <c r="AS82">
        <v>4.7081999999999997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76.138458</v>
      </c>
      <c r="BA82">
        <f t="shared" si="4"/>
        <v>2755.4586180000001</v>
      </c>
      <c r="BB82">
        <v>79</v>
      </c>
      <c r="BD82">
        <v>3.4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0.42</v>
      </c>
      <c r="BK82">
        <v>1.73</v>
      </c>
      <c r="BL82">
        <v>0.75</v>
      </c>
      <c r="BM82">
        <v>0.05</v>
      </c>
      <c r="BN82">
        <v>2.34</v>
      </c>
      <c r="BO82">
        <v>3.77</v>
      </c>
      <c r="BP82">
        <v>0.26</v>
      </c>
      <c r="BQ82">
        <v>2</v>
      </c>
      <c r="BR82">
        <v>1.81</v>
      </c>
      <c r="BS82">
        <v>1.64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3.4356</v>
      </c>
      <c r="CR82">
        <v>0.84623999999999999</v>
      </c>
      <c r="CS82">
        <v>2.79379</v>
      </c>
      <c r="CT82">
        <v>0</v>
      </c>
      <c r="CU82">
        <v>0</v>
      </c>
      <c r="CV82">
        <v>0</v>
      </c>
      <c r="CW82">
        <v>0.48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76.138458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656.39319999999998</v>
      </c>
      <c r="M83">
        <v>92.92</v>
      </c>
      <c r="N83">
        <v>119.15625</v>
      </c>
      <c r="O83">
        <v>124.7899</v>
      </c>
      <c r="P83">
        <v>136.4408</v>
      </c>
      <c r="Q83">
        <v>17.22</v>
      </c>
      <c r="R83">
        <v>41.7316</v>
      </c>
      <c r="S83">
        <v>26.042400000000001</v>
      </c>
      <c r="T83">
        <v>0.56000000000000005</v>
      </c>
      <c r="U83">
        <v>331.875</v>
      </c>
      <c r="V83">
        <v>20.73</v>
      </c>
      <c r="W83">
        <v>46.399079999999998</v>
      </c>
      <c r="X83">
        <v>98.34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9.4322999999999997</v>
      </c>
      <c r="AE83">
        <v>15.948</v>
      </c>
      <c r="AF83">
        <v>27.431999999999999</v>
      </c>
      <c r="AG83">
        <v>44.924799999999998</v>
      </c>
      <c r="AH83">
        <v>0</v>
      </c>
      <c r="AI83">
        <v>0</v>
      </c>
      <c r="AJ83">
        <v>0</v>
      </c>
      <c r="AK83">
        <v>53.914999999999999</v>
      </c>
      <c r="AL83">
        <v>2.6726000000000001</v>
      </c>
      <c r="AM83">
        <v>0</v>
      </c>
      <c r="AN83">
        <v>0.72482999999999997</v>
      </c>
      <c r="AO83">
        <v>0</v>
      </c>
      <c r="AP83">
        <v>4.8677999999999999</v>
      </c>
      <c r="AQ83">
        <v>65.207999999999998</v>
      </c>
      <c r="AR83">
        <v>6.6239999999999997</v>
      </c>
      <c r="AS83">
        <v>4.7081999999999997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76.128458000000009</v>
      </c>
      <c r="BA83">
        <f t="shared" si="4"/>
        <v>2721.6580180000001</v>
      </c>
      <c r="BB83">
        <v>80</v>
      </c>
      <c r="BD83">
        <v>3.4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0.42</v>
      </c>
      <c r="BK83">
        <v>1.73</v>
      </c>
      <c r="BL83">
        <v>0.76</v>
      </c>
      <c r="BM83">
        <v>0.06</v>
      </c>
      <c r="BN83">
        <v>2.34</v>
      </c>
      <c r="BO83">
        <v>3.77</v>
      </c>
      <c r="BP83">
        <v>0.26</v>
      </c>
      <c r="BQ83">
        <v>2</v>
      </c>
      <c r="BR83">
        <v>1.78</v>
      </c>
      <c r="BS83">
        <v>1.64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3.4356</v>
      </c>
      <c r="CR83">
        <v>0.84623999999999999</v>
      </c>
      <c r="CS83">
        <v>2.79379</v>
      </c>
      <c r="CT83">
        <v>0</v>
      </c>
      <c r="CU83">
        <v>0</v>
      </c>
      <c r="CV83">
        <v>0</v>
      </c>
      <c r="CW83">
        <v>0.48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76.128458000000009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656.39319999999998</v>
      </c>
      <c r="M84">
        <v>92.92</v>
      </c>
      <c r="N84">
        <v>119.15625</v>
      </c>
      <c r="O84">
        <v>124.7899</v>
      </c>
      <c r="P84">
        <v>136.4408</v>
      </c>
      <c r="Q84">
        <v>17.22</v>
      </c>
      <c r="R84">
        <v>41.7316</v>
      </c>
      <c r="S84">
        <v>26.042400000000001</v>
      </c>
      <c r="T84">
        <v>0.56000000000000005</v>
      </c>
      <c r="U84">
        <v>315</v>
      </c>
      <c r="V84">
        <v>20.73</v>
      </c>
      <c r="W84">
        <v>46.399079999999998</v>
      </c>
      <c r="X84">
        <v>98.34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9.4322999999999997</v>
      </c>
      <c r="AE84">
        <v>0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53.914999999999999</v>
      </c>
      <c r="AL84">
        <v>2.6726000000000001</v>
      </c>
      <c r="AM84">
        <v>0</v>
      </c>
      <c r="AN84">
        <v>0.72482999999999997</v>
      </c>
      <c r="AO84">
        <v>0</v>
      </c>
      <c r="AP84">
        <v>4.8677999999999999</v>
      </c>
      <c r="AQ84">
        <v>48.905999999999999</v>
      </c>
      <c r="AR84">
        <v>13.247999999999999</v>
      </c>
      <c r="AS84">
        <v>4.7081999999999997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76.138458</v>
      </c>
      <c r="BA84">
        <f t="shared" si="4"/>
        <v>2679.1670180000001</v>
      </c>
      <c r="BB84">
        <v>81</v>
      </c>
      <c r="BD84">
        <v>3.4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0.42</v>
      </c>
      <c r="BK84">
        <v>1.73</v>
      </c>
      <c r="BL84">
        <v>0.77</v>
      </c>
      <c r="BM84">
        <v>0.06</v>
      </c>
      <c r="BN84">
        <v>2.34</v>
      </c>
      <c r="BO84">
        <v>3.77</v>
      </c>
      <c r="BP84">
        <v>0.26</v>
      </c>
      <c r="BQ84">
        <v>2</v>
      </c>
      <c r="BR84">
        <v>1.78</v>
      </c>
      <c r="BS84">
        <v>1.64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3.4356</v>
      </c>
      <c r="CR84">
        <v>0.84623999999999999</v>
      </c>
      <c r="CS84">
        <v>2.79379</v>
      </c>
      <c r="CT84">
        <v>0</v>
      </c>
      <c r="CU84">
        <v>0</v>
      </c>
      <c r="CV84">
        <v>0</v>
      </c>
      <c r="CW84">
        <v>0.48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76.138458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656.39319999999998</v>
      </c>
      <c r="M85">
        <v>92.92</v>
      </c>
      <c r="N85">
        <v>119.15625</v>
      </c>
      <c r="O85">
        <v>124.7899</v>
      </c>
      <c r="P85">
        <v>136.4408</v>
      </c>
      <c r="Q85">
        <v>17.22</v>
      </c>
      <c r="R85">
        <v>41.7316</v>
      </c>
      <c r="S85">
        <v>26.042400000000001</v>
      </c>
      <c r="T85">
        <v>0.56000000000000005</v>
      </c>
      <c r="U85">
        <v>298.125</v>
      </c>
      <c r="V85">
        <v>20.73</v>
      </c>
      <c r="W85">
        <v>46.399079999999998</v>
      </c>
      <c r="X85">
        <v>98.34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9.4322999999999997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53.914999999999999</v>
      </c>
      <c r="AL85">
        <v>2.6726000000000001</v>
      </c>
      <c r="AM85">
        <v>0</v>
      </c>
      <c r="AN85">
        <v>0.76400999999999997</v>
      </c>
      <c r="AO85">
        <v>0</v>
      </c>
      <c r="AP85">
        <v>4.8677999999999999</v>
      </c>
      <c r="AQ85">
        <v>32.603999999999999</v>
      </c>
      <c r="AR85">
        <v>30.911999999999999</v>
      </c>
      <c r="AS85">
        <v>4.7081999999999997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76.118458000000004</v>
      </c>
      <c r="BA85">
        <f t="shared" si="4"/>
        <v>2654.5291979999997</v>
      </c>
      <c r="BB85">
        <v>82</v>
      </c>
      <c r="BD85">
        <v>3.4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0.42</v>
      </c>
      <c r="BK85">
        <v>1.73</v>
      </c>
      <c r="BL85">
        <v>0.75</v>
      </c>
      <c r="BM85">
        <v>0.06</v>
      </c>
      <c r="BN85">
        <v>2.34</v>
      </c>
      <c r="BO85">
        <v>3.77</v>
      </c>
      <c r="BP85">
        <v>0.26</v>
      </c>
      <c r="BQ85">
        <v>2</v>
      </c>
      <c r="BR85">
        <v>1.78</v>
      </c>
      <c r="BS85">
        <v>1.64</v>
      </c>
      <c r="BT85">
        <v>2.9693719999999999</v>
      </c>
      <c r="BU85">
        <v>1.342031</v>
      </c>
      <c r="BV85">
        <v>2.4385400000000002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3.4356</v>
      </c>
      <c r="CR85">
        <v>0.84623999999999999</v>
      </c>
      <c r="CS85">
        <v>2.79379</v>
      </c>
      <c r="CT85">
        <v>0</v>
      </c>
      <c r="CU85">
        <v>0</v>
      </c>
      <c r="CV85">
        <v>0</v>
      </c>
      <c r="CW85">
        <v>0.48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76.118458000000004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656.39319999999998</v>
      </c>
      <c r="M86">
        <v>92.92</v>
      </c>
      <c r="N86">
        <v>119.15625</v>
      </c>
      <c r="O86">
        <v>124.7899</v>
      </c>
      <c r="P86">
        <v>136.4408</v>
      </c>
      <c r="Q86">
        <v>17.22</v>
      </c>
      <c r="R86">
        <v>41.7316</v>
      </c>
      <c r="S86">
        <v>26.042400000000001</v>
      </c>
      <c r="T86">
        <v>0.56000000000000005</v>
      </c>
      <c r="U86">
        <v>279.18</v>
      </c>
      <c r="V86">
        <v>20.73</v>
      </c>
      <c r="W86">
        <v>46.399079999999998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9.0221999999999998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53.914999999999999</v>
      </c>
      <c r="AL86">
        <v>2.6726000000000001</v>
      </c>
      <c r="AM86">
        <v>0</v>
      </c>
      <c r="AN86">
        <v>0.76400999999999997</v>
      </c>
      <c r="AO86">
        <v>0</v>
      </c>
      <c r="AP86">
        <v>4.8677999999999999</v>
      </c>
      <c r="AQ86">
        <v>32.603999999999999</v>
      </c>
      <c r="AR86">
        <v>30.911999999999999</v>
      </c>
      <c r="AS86">
        <v>4.7081999999999997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76.118458000000004</v>
      </c>
      <c r="BA86">
        <f t="shared" si="4"/>
        <v>2635.1740979999995</v>
      </c>
      <c r="BB86">
        <v>83</v>
      </c>
      <c r="BD86">
        <v>3.4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0.42</v>
      </c>
      <c r="BK86">
        <v>1.73</v>
      </c>
      <c r="BL86">
        <v>0.75</v>
      </c>
      <c r="BM86">
        <v>0.06</v>
      </c>
      <c r="BN86">
        <v>2.34</v>
      </c>
      <c r="BO86">
        <v>3.77</v>
      </c>
      <c r="BP86">
        <v>0.26</v>
      </c>
      <c r="BQ86">
        <v>2</v>
      </c>
      <c r="BR86">
        <v>1.78</v>
      </c>
      <c r="BS86">
        <v>1.64</v>
      </c>
      <c r="BT86">
        <v>2.9693719999999999</v>
      </c>
      <c r="BU86">
        <v>1.342031</v>
      </c>
      <c r="BV86">
        <v>2.4385400000000002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0.84623999999999999</v>
      </c>
      <c r="CS86">
        <v>2.79379</v>
      </c>
      <c r="CT86">
        <v>0</v>
      </c>
      <c r="CU86">
        <v>0</v>
      </c>
      <c r="CV86">
        <v>0</v>
      </c>
      <c r="CW86">
        <v>0.48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76.118458000000004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656.39319999999998</v>
      </c>
      <c r="M87">
        <v>92.92</v>
      </c>
      <c r="N87">
        <v>119.15625</v>
      </c>
      <c r="O87">
        <v>124.7899</v>
      </c>
      <c r="P87">
        <v>136.4408</v>
      </c>
      <c r="Q87">
        <v>16.9238</v>
      </c>
      <c r="R87">
        <v>41.7316</v>
      </c>
      <c r="S87">
        <v>26.042400000000001</v>
      </c>
      <c r="T87">
        <v>0.56000000000000005</v>
      </c>
      <c r="U87">
        <v>279.18</v>
      </c>
      <c r="V87">
        <v>20.73</v>
      </c>
      <c r="W87">
        <v>46.399079999999998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53.914999999999999</v>
      </c>
      <c r="AL87">
        <v>2.6726000000000001</v>
      </c>
      <c r="AM87">
        <v>0</v>
      </c>
      <c r="AN87">
        <v>0.76400999999999997</v>
      </c>
      <c r="AO87">
        <v>0</v>
      </c>
      <c r="AP87">
        <v>4.8677999999999999</v>
      </c>
      <c r="AQ87">
        <v>32.603999999999999</v>
      </c>
      <c r="AR87">
        <v>6.6239999999999997</v>
      </c>
      <c r="AS87">
        <v>4.7081999999999997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76.118458000000004</v>
      </c>
      <c r="BA87">
        <f t="shared" si="4"/>
        <v>2601.5676979999998</v>
      </c>
      <c r="BB87">
        <v>84</v>
      </c>
      <c r="BD87">
        <v>3.4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0.42</v>
      </c>
      <c r="BK87">
        <v>1.73</v>
      </c>
      <c r="BL87">
        <v>0.75</v>
      </c>
      <c r="BM87">
        <v>0.06</v>
      </c>
      <c r="BN87">
        <v>2.34</v>
      </c>
      <c r="BO87">
        <v>3.77</v>
      </c>
      <c r="BP87">
        <v>0.26</v>
      </c>
      <c r="BQ87">
        <v>2</v>
      </c>
      <c r="BR87">
        <v>1.78</v>
      </c>
      <c r="BS87">
        <v>1.64</v>
      </c>
      <c r="BT87">
        <v>2.9693719999999999</v>
      </c>
      <c r="BU87">
        <v>1.342031</v>
      </c>
      <c r="BV87">
        <v>2.4385400000000002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0.84623999999999999</v>
      </c>
      <c r="CS87">
        <v>2.79379</v>
      </c>
      <c r="CT87">
        <v>0</v>
      </c>
      <c r="CU87">
        <v>0</v>
      </c>
      <c r="CV87">
        <v>0</v>
      </c>
      <c r="CW87">
        <v>0.48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76.118458000000004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646.95420000000001</v>
      </c>
      <c r="M88">
        <v>92.92</v>
      </c>
      <c r="N88">
        <v>119.15625</v>
      </c>
      <c r="O88">
        <v>124.7899</v>
      </c>
      <c r="P88">
        <v>136.4408</v>
      </c>
      <c r="Q88">
        <v>10.857232</v>
      </c>
      <c r="R88">
        <v>41.7316</v>
      </c>
      <c r="S88">
        <v>26.042400000000001</v>
      </c>
      <c r="T88">
        <v>0.56000000000000005</v>
      </c>
      <c r="U88">
        <v>279.18</v>
      </c>
      <c r="V88">
        <v>20.73</v>
      </c>
      <c r="W88">
        <v>46.399079999999998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53.914999999999999</v>
      </c>
      <c r="AL88">
        <v>2.6726000000000001</v>
      </c>
      <c r="AM88">
        <v>0</v>
      </c>
      <c r="AN88">
        <v>0.76400999999999997</v>
      </c>
      <c r="AO88">
        <v>0</v>
      </c>
      <c r="AP88">
        <v>4.8677999999999999</v>
      </c>
      <c r="AQ88">
        <v>16.302</v>
      </c>
      <c r="AR88">
        <v>6.6239999999999997</v>
      </c>
      <c r="AS88">
        <v>4.7081999999999997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76.118458000000004</v>
      </c>
      <c r="BA88">
        <f t="shared" si="4"/>
        <v>2569.7601300000001</v>
      </c>
      <c r="BB88">
        <v>85</v>
      </c>
      <c r="BD88">
        <v>3.4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0.42</v>
      </c>
      <c r="BK88">
        <v>1.73</v>
      </c>
      <c r="BL88">
        <v>0.75</v>
      </c>
      <c r="BM88">
        <v>0.06</v>
      </c>
      <c r="BN88">
        <v>2.34</v>
      </c>
      <c r="BO88">
        <v>3.77</v>
      </c>
      <c r="BP88">
        <v>0.26</v>
      </c>
      <c r="BQ88">
        <v>2</v>
      </c>
      <c r="BR88">
        <v>1.78</v>
      </c>
      <c r="BS88">
        <v>1.64</v>
      </c>
      <c r="BT88">
        <v>2.9693719999999999</v>
      </c>
      <c r="BU88">
        <v>1.342031</v>
      </c>
      <c r="BV88">
        <v>2.4385400000000002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0.84623999999999999</v>
      </c>
      <c r="CS88">
        <v>2.79379</v>
      </c>
      <c r="CT88">
        <v>0</v>
      </c>
      <c r="CU88">
        <v>0</v>
      </c>
      <c r="CV88">
        <v>0</v>
      </c>
      <c r="CW88">
        <v>0.48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76.118458000000004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610.02350000000001</v>
      </c>
      <c r="L89">
        <v>557.46460000000002</v>
      </c>
      <c r="M89">
        <v>92.92</v>
      </c>
      <c r="N89">
        <v>119.15625</v>
      </c>
      <c r="O89">
        <v>124.7899</v>
      </c>
      <c r="P89">
        <v>136.4408</v>
      </c>
      <c r="Q89">
        <v>11.560718</v>
      </c>
      <c r="R89">
        <v>41.7316</v>
      </c>
      <c r="S89">
        <v>14.606400000000001</v>
      </c>
      <c r="T89">
        <v>0.56000000000000005</v>
      </c>
      <c r="U89">
        <v>279.18</v>
      </c>
      <c r="V89">
        <v>20.73</v>
      </c>
      <c r="W89">
        <v>46.399079999999998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53.914999999999999</v>
      </c>
      <c r="AL89">
        <v>2.6726000000000001</v>
      </c>
      <c r="AM89">
        <v>0</v>
      </c>
      <c r="AN89">
        <v>0.76400999999999997</v>
      </c>
      <c r="AO89">
        <v>0</v>
      </c>
      <c r="AP89">
        <v>4.8677999999999999</v>
      </c>
      <c r="AQ89">
        <v>16.302</v>
      </c>
      <c r="AR89">
        <v>6.6239999999999997</v>
      </c>
      <c r="AS89">
        <v>4.7081999999999997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76.129153000000002</v>
      </c>
      <c r="BA89">
        <f t="shared" si="4"/>
        <v>2394.3460109999996</v>
      </c>
      <c r="BB89">
        <v>86</v>
      </c>
      <c r="BD89">
        <v>3.4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0.42</v>
      </c>
      <c r="BK89">
        <v>1.73</v>
      </c>
      <c r="BL89">
        <v>0.75</v>
      </c>
      <c r="BM89">
        <v>0.06</v>
      </c>
      <c r="BN89">
        <v>2.34</v>
      </c>
      <c r="BO89">
        <v>3.77</v>
      </c>
      <c r="BP89">
        <v>0.26</v>
      </c>
      <c r="BQ89">
        <v>2</v>
      </c>
      <c r="BR89">
        <v>1.78</v>
      </c>
      <c r="BS89">
        <v>1.64</v>
      </c>
      <c r="BT89">
        <v>2.9693719999999999</v>
      </c>
      <c r="BU89">
        <v>1.342031</v>
      </c>
      <c r="BV89">
        <v>2.4492349999999998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0.84623999999999999</v>
      </c>
      <c r="CS89">
        <v>2.79379</v>
      </c>
      <c r="CT89">
        <v>0</v>
      </c>
      <c r="CU89">
        <v>0</v>
      </c>
      <c r="CV89">
        <v>0</v>
      </c>
      <c r="CW89">
        <v>0.48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76.129153000000002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616.02350000000001</v>
      </c>
      <c r="L90">
        <v>457.46460000000002</v>
      </c>
      <c r="M90">
        <v>92.92</v>
      </c>
      <c r="N90">
        <v>119.15625</v>
      </c>
      <c r="O90">
        <v>124.7899</v>
      </c>
      <c r="P90">
        <v>136.4408</v>
      </c>
      <c r="Q90">
        <v>11.791561</v>
      </c>
      <c r="R90">
        <v>41.7316</v>
      </c>
      <c r="S90">
        <v>11.244</v>
      </c>
      <c r="T90">
        <v>0.56000000000000005</v>
      </c>
      <c r="U90">
        <v>279.18</v>
      </c>
      <c r="V90">
        <v>20.73</v>
      </c>
      <c r="W90">
        <v>46.399079999999998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53.914999999999999</v>
      </c>
      <c r="AL90">
        <v>2.6726000000000001</v>
      </c>
      <c r="AM90">
        <v>0</v>
      </c>
      <c r="AN90">
        <v>0.76400999999999997</v>
      </c>
      <c r="AO90">
        <v>0</v>
      </c>
      <c r="AP90">
        <v>4.8677999999999999</v>
      </c>
      <c r="AQ90">
        <v>16.302</v>
      </c>
      <c r="AR90">
        <v>6.6239999999999997</v>
      </c>
      <c r="AS90">
        <v>4.7081999999999997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76.139247999999995</v>
      </c>
      <c r="BA90">
        <f t="shared" si="4"/>
        <v>2297.2245489999996</v>
      </c>
      <c r="BB90">
        <v>87</v>
      </c>
      <c r="BD90">
        <v>3.4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0.42</v>
      </c>
      <c r="BK90">
        <v>1.73</v>
      </c>
      <c r="BL90">
        <v>0.75</v>
      </c>
      <c r="BM90">
        <v>7.0000000000000007E-2</v>
      </c>
      <c r="BN90">
        <v>2.34</v>
      </c>
      <c r="BO90">
        <v>3.77</v>
      </c>
      <c r="BP90">
        <v>0.26</v>
      </c>
      <c r="BQ90">
        <v>2</v>
      </c>
      <c r="BR90">
        <v>1.78</v>
      </c>
      <c r="BS90">
        <v>1.64</v>
      </c>
      <c r="BT90">
        <v>2.9693719999999999</v>
      </c>
      <c r="BU90">
        <v>1.342031</v>
      </c>
      <c r="BV90">
        <v>2.4493299999999998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0.84623999999999999</v>
      </c>
      <c r="CS90">
        <v>2.79379</v>
      </c>
      <c r="CT90">
        <v>0</v>
      </c>
      <c r="CU90">
        <v>0</v>
      </c>
      <c r="CV90">
        <v>0</v>
      </c>
      <c r="CW90">
        <v>0.48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76.139247999999995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587.3546</v>
      </c>
      <c r="L91">
        <v>341.24</v>
      </c>
      <c r="M91">
        <v>92.92</v>
      </c>
      <c r="N91">
        <v>119.15625</v>
      </c>
      <c r="O91">
        <v>124.7899</v>
      </c>
      <c r="P91">
        <v>136.4408</v>
      </c>
      <c r="Q91">
        <v>11.791561</v>
      </c>
      <c r="R91">
        <v>41.7316</v>
      </c>
      <c r="S91">
        <v>11.244</v>
      </c>
      <c r="T91">
        <v>0.56000000000000005</v>
      </c>
      <c r="U91">
        <v>279.18</v>
      </c>
      <c r="V91">
        <v>20.464600000000001</v>
      </c>
      <c r="W91">
        <v>46.399079999999998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53.914999999999999</v>
      </c>
      <c r="AL91">
        <v>2.6726000000000001</v>
      </c>
      <c r="AM91">
        <v>0</v>
      </c>
      <c r="AN91">
        <v>0.74441999999999997</v>
      </c>
      <c r="AO91">
        <v>0</v>
      </c>
      <c r="AP91">
        <v>4.6116000000000001</v>
      </c>
      <c r="AQ91">
        <v>16.302</v>
      </c>
      <c r="AR91">
        <v>6.6239999999999997</v>
      </c>
      <c r="AS91">
        <v>4.7081999999999997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76.179247999999987</v>
      </c>
      <c r="BA91">
        <f t="shared" si="4"/>
        <v>2151.8298589999999</v>
      </c>
      <c r="BB91">
        <v>88</v>
      </c>
      <c r="BD91">
        <v>3.4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0.43</v>
      </c>
      <c r="BK91">
        <v>1.73</v>
      </c>
      <c r="BL91">
        <v>0.75</v>
      </c>
      <c r="BM91">
        <v>7.0000000000000007E-2</v>
      </c>
      <c r="BN91">
        <v>2.34</v>
      </c>
      <c r="BO91">
        <v>3.77</v>
      </c>
      <c r="BP91">
        <v>0.26</v>
      </c>
      <c r="BQ91">
        <v>2</v>
      </c>
      <c r="BR91">
        <v>1.78</v>
      </c>
      <c r="BS91">
        <v>1.64</v>
      </c>
      <c r="BT91">
        <v>2.9693719999999999</v>
      </c>
      <c r="BU91">
        <v>1.342031</v>
      </c>
      <c r="BV91">
        <v>2.4493299999999998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0.84623999999999999</v>
      </c>
      <c r="CS91">
        <v>2.79379</v>
      </c>
      <c r="CT91">
        <v>0</v>
      </c>
      <c r="CU91">
        <v>0</v>
      </c>
      <c r="CV91">
        <v>0</v>
      </c>
      <c r="CW91">
        <v>0.48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76.179247999999987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594.3546</v>
      </c>
      <c r="L92">
        <v>341.24</v>
      </c>
      <c r="M92">
        <v>92.92</v>
      </c>
      <c r="N92">
        <v>119.15625</v>
      </c>
      <c r="O92">
        <v>124.7899</v>
      </c>
      <c r="P92">
        <v>136.4408</v>
      </c>
      <c r="Q92">
        <v>11.791561</v>
      </c>
      <c r="R92">
        <v>41.7316</v>
      </c>
      <c r="S92">
        <v>11.244</v>
      </c>
      <c r="T92">
        <v>0.56000000000000005</v>
      </c>
      <c r="U92">
        <v>279.18</v>
      </c>
      <c r="V92">
        <v>20.464600000000001</v>
      </c>
      <c r="W92">
        <v>46.399079999999998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53.914999999999999</v>
      </c>
      <c r="AL92">
        <v>2.6726000000000001</v>
      </c>
      <c r="AM92">
        <v>0</v>
      </c>
      <c r="AN92">
        <v>0.74441999999999997</v>
      </c>
      <c r="AO92">
        <v>0</v>
      </c>
      <c r="AP92">
        <v>4.6116000000000001</v>
      </c>
      <c r="AQ92">
        <v>16.302</v>
      </c>
      <c r="AR92">
        <v>6.6239999999999997</v>
      </c>
      <c r="AS92">
        <v>4.7081999999999997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76.189247999999992</v>
      </c>
      <c r="BA92">
        <f t="shared" si="4"/>
        <v>2158.8398590000002</v>
      </c>
      <c r="BB92">
        <v>89</v>
      </c>
      <c r="BD92">
        <v>3.4</v>
      </c>
      <c r="BE92">
        <v>1.92</v>
      </c>
      <c r="BF92">
        <v>2.21</v>
      </c>
      <c r="BG92">
        <v>1.79</v>
      </c>
      <c r="BH92">
        <v>6.05</v>
      </c>
      <c r="BI92">
        <v>0.86</v>
      </c>
      <c r="BJ92">
        <v>0.43</v>
      </c>
      <c r="BK92">
        <v>1.73</v>
      </c>
      <c r="BL92">
        <v>0.75</v>
      </c>
      <c r="BM92">
        <v>7.0000000000000007E-2</v>
      </c>
      <c r="BN92">
        <v>2.34</v>
      </c>
      <c r="BO92">
        <v>3.77</v>
      </c>
      <c r="BP92">
        <v>0.26</v>
      </c>
      <c r="BQ92">
        <v>2</v>
      </c>
      <c r="BR92">
        <v>1.78</v>
      </c>
      <c r="BS92">
        <v>1.64</v>
      </c>
      <c r="BT92">
        <v>2.9693719999999999</v>
      </c>
      <c r="BU92">
        <v>1.342031</v>
      </c>
      <c r="BV92">
        <v>2.4493299999999998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0.84623999999999999</v>
      </c>
      <c r="CS92">
        <v>2.79379</v>
      </c>
      <c r="CT92">
        <v>0</v>
      </c>
      <c r="CU92">
        <v>0</v>
      </c>
      <c r="CV92">
        <v>0</v>
      </c>
      <c r="CW92">
        <v>0.48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76.189247999999992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</v>
      </c>
      <c r="L93">
        <v>341.24</v>
      </c>
      <c r="M93">
        <v>92.92</v>
      </c>
      <c r="N93">
        <v>119.15625</v>
      </c>
      <c r="O93">
        <v>124.7899</v>
      </c>
      <c r="P93">
        <v>136.4408</v>
      </c>
      <c r="Q93">
        <v>11.540272</v>
      </c>
      <c r="R93">
        <v>30.928000000000001</v>
      </c>
      <c r="S93">
        <v>8.4985389999999992</v>
      </c>
      <c r="T93">
        <v>0.56000000000000005</v>
      </c>
      <c r="U93">
        <v>279.18</v>
      </c>
      <c r="V93">
        <v>16.104600000000001</v>
      </c>
      <c r="W93">
        <v>40.045606999999997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53.914999999999999</v>
      </c>
      <c r="AL93">
        <v>12.782</v>
      </c>
      <c r="AM93">
        <v>0</v>
      </c>
      <c r="AN93">
        <v>0.74441999999999997</v>
      </c>
      <c r="AO93">
        <v>0</v>
      </c>
      <c r="AP93">
        <v>4.6116000000000001</v>
      </c>
      <c r="AQ93">
        <v>0</v>
      </c>
      <c r="AR93">
        <v>6.6239999999999997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76.249247999999994</v>
      </c>
      <c r="BA93">
        <f t="shared" si="4"/>
        <v>2101.6681359999998</v>
      </c>
      <c r="BB93">
        <v>90</v>
      </c>
      <c r="BD93">
        <v>3.4</v>
      </c>
      <c r="BE93">
        <v>1.92</v>
      </c>
      <c r="BF93">
        <v>2.21</v>
      </c>
      <c r="BG93">
        <v>1.79</v>
      </c>
      <c r="BH93">
        <v>6.05</v>
      </c>
      <c r="BI93">
        <v>0.86</v>
      </c>
      <c r="BJ93">
        <v>0.43</v>
      </c>
      <c r="BK93">
        <v>1.73</v>
      </c>
      <c r="BL93">
        <v>0.75</v>
      </c>
      <c r="BM93">
        <v>7.0000000000000007E-2</v>
      </c>
      <c r="BN93">
        <v>2.34</v>
      </c>
      <c r="BO93">
        <v>3.77</v>
      </c>
      <c r="BP93">
        <v>0.26</v>
      </c>
      <c r="BQ93">
        <v>2</v>
      </c>
      <c r="BR93">
        <v>1.84</v>
      </c>
      <c r="BS93">
        <v>1.64</v>
      </c>
      <c r="BT93">
        <v>2.9693719999999999</v>
      </c>
      <c r="BU93">
        <v>1.342031</v>
      </c>
      <c r="BV93">
        <v>2.4493299999999998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0.84623999999999999</v>
      </c>
      <c r="CS93">
        <v>2.79379</v>
      </c>
      <c r="CT93">
        <v>0</v>
      </c>
      <c r="CU93">
        <v>0</v>
      </c>
      <c r="CV93">
        <v>0</v>
      </c>
      <c r="CW93">
        <v>0.48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76.249247999999994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536</v>
      </c>
      <c r="L94">
        <v>341.24</v>
      </c>
      <c r="M94">
        <v>92.92</v>
      </c>
      <c r="N94">
        <v>119.15625</v>
      </c>
      <c r="O94">
        <v>124.7899</v>
      </c>
      <c r="P94">
        <v>136.4408</v>
      </c>
      <c r="Q94">
        <v>11.540272</v>
      </c>
      <c r="R94">
        <v>30.928000000000001</v>
      </c>
      <c r="S94">
        <v>8.4805519999999994</v>
      </c>
      <c r="T94">
        <v>0.56000000000000005</v>
      </c>
      <c r="U94">
        <v>279.18</v>
      </c>
      <c r="V94">
        <v>16.104600000000001</v>
      </c>
      <c r="W94">
        <v>37.164499999999997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53.914999999999999</v>
      </c>
      <c r="AL94">
        <v>53.451999999999998</v>
      </c>
      <c r="AM94">
        <v>0</v>
      </c>
      <c r="AN94">
        <v>0.74441999999999997</v>
      </c>
      <c r="AO94">
        <v>0</v>
      </c>
      <c r="AP94">
        <v>4.6116000000000001</v>
      </c>
      <c r="AQ94">
        <v>0</v>
      </c>
      <c r="AR94">
        <v>6.6239999999999997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76.209247999999988</v>
      </c>
      <c r="BA94">
        <f t="shared" si="4"/>
        <v>2087.399042</v>
      </c>
      <c r="BB94">
        <v>91</v>
      </c>
      <c r="BD94">
        <v>3.4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0.42</v>
      </c>
      <c r="BK94">
        <v>1.73</v>
      </c>
      <c r="BL94">
        <v>0.75</v>
      </c>
      <c r="BM94">
        <v>7.0000000000000007E-2</v>
      </c>
      <c r="BN94">
        <v>2.34</v>
      </c>
      <c r="BO94">
        <v>3.77</v>
      </c>
      <c r="BP94">
        <v>0.26</v>
      </c>
      <c r="BQ94">
        <v>2</v>
      </c>
      <c r="BR94">
        <v>1.84</v>
      </c>
      <c r="BS94">
        <v>1.64</v>
      </c>
      <c r="BT94">
        <v>2.9693719999999999</v>
      </c>
      <c r="BU94">
        <v>1.342031</v>
      </c>
      <c r="BV94">
        <v>2.4493299999999998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0.84623999999999999</v>
      </c>
      <c r="CS94">
        <v>2.79379</v>
      </c>
      <c r="CT94">
        <v>0</v>
      </c>
      <c r="CU94">
        <v>0</v>
      </c>
      <c r="CV94">
        <v>0</v>
      </c>
      <c r="CW94">
        <v>0.48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76.209247999999988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439.960893</v>
      </c>
      <c r="L95">
        <v>341.24</v>
      </c>
      <c r="M95">
        <v>92.92</v>
      </c>
      <c r="N95">
        <v>119.15625</v>
      </c>
      <c r="O95">
        <v>124.7899</v>
      </c>
      <c r="P95">
        <v>136.4408</v>
      </c>
      <c r="Q95">
        <v>11.551064999999999</v>
      </c>
      <c r="R95">
        <v>30.928000000000001</v>
      </c>
      <c r="S95">
        <v>10.418189999999999</v>
      </c>
      <c r="T95">
        <v>0.56000000000000005</v>
      </c>
      <c r="U95">
        <v>279.18</v>
      </c>
      <c r="V95">
        <v>16.104600000000001</v>
      </c>
      <c r="W95">
        <v>37.164499999999997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53.914999999999999</v>
      </c>
      <c r="AL95">
        <v>53.451999999999998</v>
      </c>
      <c r="AM95">
        <v>0</v>
      </c>
      <c r="AN95">
        <v>0.74441999999999997</v>
      </c>
      <c r="AO95">
        <v>0</v>
      </c>
      <c r="AP95">
        <v>4.6116000000000001</v>
      </c>
      <c r="AQ95">
        <v>0</v>
      </c>
      <c r="AR95">
        <v>6.6239999999999997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76.075297999999989</v>
      </c>
      <c r="BA95">
        <f t="shared" si="4"/>
        <v>1984.7030160000002</v>
      </c>
      <c r="BB95">
        <v>92</v>
      </c>
      <c r="BD95">
        <v>3.4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0.42</v>
      </c>
      <c r="BK95">
        <v>1.73</v>
      </c>
      <c r="BL95">
        <v>0.75</v>
      </c>
      <c r="BM95">
        <v>7.0000000000000007E-2</v>
      </c>
      <c r="BN95">
        <v>2.34</v>
      </c>
      <c r="BO95">
        <v>3.77</v>
      </c>
      <c r="BP95">
        <v>0.26</v>
      </c>
      <c r="BQ95">
        <v>2</v>
      </c>
      <c r="BR95">
        <v>1.84</v>
      </c>
      <c r="BS95">
        <v>1.64</v>
      </c>
      <c r="BT95">
        <v>2.9693719999999999</v>
      </c>
      <c r="BU95">
        <v>1.342031</v>
      </c>
      <c r="BV95">
        <v>2.4493299999999998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4.1165500000000002</v>
      </c>
      <c r="CQ95">
        <v>3.4356</v>
      </c>
      <c r="CR95">
        <v>0.84623999999999999</v>
      </c>
      <c r="CS95">
        <v>2.79379</v>
      </c>
      <c r="CT95">
        <v>0</v>
      </c>
      <c r="CU95">
        <v>0</v>
      </c>
      <c r="CV95">
        <v>0</v>
      </c>
      <c r="CW95">
        <v>0.48799999999999999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76.075297999999989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390.76</v>
      </c>
      <c r="L96">
        <v>341.24</v>
      </c>
      <c r="M96">
        <v>92.92</v>
      </c>
      <c r="N96">
        <v>119.15625</v>
      </c>
      <c r="O96">
        <v>124.7899</v>
      </c>
      <c r="P96">
        <v>136.4408</v>
      </c>
      <c r="Q96">
        <v>11.551064999999999</v>
      </c>
      <c r="R96">
        <v>30.928000000000001</v>
      </c>
      <c r="S96">
        <v>10.418189999999999</v>
      </c>
      <c r="T96">
        <v>0.56000000000000005</v>
      </c>
      <c r="U96">
        <v>279.18</v>
      </c>
      <c r="V96">
        <v>16.104600000000001</v>
      </c>
      <c r="W96">
        <v>37.164499999999997</v>
      </c>
      <c r="X96">
        <v>78.169300000000007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53.914999999999999</v>
      </c>
      <c r="AL96">
        <v>53.451999999999998</v>
      </c>
      <c r="AM96">
        <v>0</v>
      </c>
      <c r="AN96">
        <v>0.74441999999999997</v>
      </c>
      <c r="AO96">
        <v>0</v>
      </c>
      <c r="AP96">
        <v>4.6116000000000001</v>
      </c>
      <c r="AQ96">
        <v>0</v>
      </c>
      <c r="AR96">
        <v>6.6239999999999997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76.075297999999989</v>
      </c>
      <c r="BA96">
        <f t="shared" si="4"/>
        <v>1935.5021230000002</v>
      </c>
      <c r="BB96">
        <v>93</v>
      </c>
      <c r="BD96">
        <v>3.4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0.42</v>
      </c>
      <c r="BK96">
        <v>1.73</v>
      </c>
      <c r="BL96">
        <v>0.75</v>
      </c>
      <c r="BM96">
        <v>7.0000000000000007E-2</v>
      </c>
      <c r="BN96">
        <v>2.34</v>
      </c>
      <c r="BO96">
        <v>3.77</v>
      </c>
      <c r="BP96">
        <v>0.26</v>
      </c>
      <c r="BQ96">
        <v>2</v>
      </c>
      <c r="BR96">
        <v>1.84</v>
      </c>
      <c r="BS96">
        <v>1.64</v>
      </c>
      <c r="BT96">
        <v>2.9693719999999999</v>
      </c>
      <c r="BU96">
        <v>1.342031</v>
      </c>
      <c r="BV96">
        <v>2.4493299999999998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4.1165500000000002</v>
      </c>
      <c r="CQ96">
        <v>3.4356</v>
      </c>
      <c r="CR96">
        <v>0.84623999999999999</v>
      </c>
      <c r="CS96">
        <v>2.79379</v>
      </c>
      <c r="CT96">
        <v>0</v>
      </c>
      <c r="CU96">
        <v>0</v>
      </c>
      <c r="CV96">
        <v>0</v>
      </c>
      <c r="CW96">
        <v>0.48799999999999999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76.075297999999989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359.02166299999999</v>
      </c>
      <c r="L97">
        <v>344.048924</v>
      </c>
      <c r="M97">
        <v>92.92</v>
      </c>
      <c r="N97">
        <v>119.15625</v>
      </c>
      <c r="O97">
        <v>124.7899</v>
      </c>
      <c r="P97">
        <v>136.4408</v>
      </c>
      <c r="Q97">
        <v>11.591754</v>
      </c>
      <c r="R97">
        <v>30.928000000000001</v>
      </c>
      <c r="S97">
        <v>10.562098000000001</v>
      </c>
      <c r="T97">
        <v>0.56000000000000005</v>
      </c>
      <c r="U97">
        <v>279.18</v>
      </c>
      <c r="V97">
        <v>16.104600000000001</v>
      </c>
      <c r="W97">
        <v>37.164499999999997</v>
      </c>
      <c r="X97">
        <v>78.169300000000007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53.914999999999999</v>
      </c>
      <c r="AL97">
        <v>40.088999999999999</v>
      </c>
      <c r="AM97">
        <v>0</v>
      </c>
      <c r="AN97">
        <v>0.70523999999999998</v>
      </c>
      <c r="AO97">
        <v>0</v>
      </c>
      <c r="AP97">
        <v>3.843</v>
      </c>
      <c r="AQ97">
        <v>0</v>
      </c>
      <c r="AR97">
        <v>6.6239999999999997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76.075297999999989</v>
      </c>
      <c r="BA97">
        <f t="shared" si="4"/>
        <v>1892.5865270000002</v>
      </c>
      <c r="BB97">
        <v>94</v>
      </c>
      <c r="BD97">
        <v>3.4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0.42</v>
      </c>
      <c r="BK97">
        <v>1.73</v>
      </c>
      <c r="BL97">
        <v>0.75</v>
      </c>
      <c r="BM97">
        <v>7.0000000000000007E-2</v>
      </c>
      <c r="BN97">
        <v>2.34</v>
      </c>
      <c r="BO97">
        <v>3.77</v>
      </c>
      <c r="BP97">
        <v>0.26</v>
      </c>
      <c r="BQ97">
        <v>2</v>
      </c>
      <c r="BR97">
        <v>1.84</v>
      </c>
      <c r="BS97">
        <v>1.64</v>
      </c>
      <c r="BT97">
        <v>2.9693719999999999</v>
      </c>
      <c r="BU97">
        <v>1.342031</v>
      </c>
      <c r="BV97">
        <v>2.4493299999999998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4.1165500000000002</v>
      </c>
      <c r="CQ97">
        <v>3.4356</v>
      </c>
      <c r="CR97">
        <v>0.84623999999999999</v>
      </c>
      <c r="CS97">
        <v>2.79379</v>
      </c>
      <c r="CT97">
        <v>0</v>
      </c>
      <c r="CU97">
        <v>0</v>
      </c>
      <c r="CV97">
        <v>0</v>
      </c>
      <c r="CW97">
        <v>0.48799999999999999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76.075297999999989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358.30820599999998</v>
      </c>
      <c r="L98">
        <v>344.048924</v>
      </c>
      <c r="M98">
        <v>92.92</v>
      </c>
      <c r="N98">
        <v>119.15625</v>
      </c>
      <c r="O98">
        <v>124.7899</v>
      </c>
      <c r="P98">
        <v>136.4408</v>
      </c>
      <c r="Q98">
        <v>11.591754</v>
      </c>
      <c r="R98">
        <v>30.928000000000001</v>
      </c>
      <c r="S98">
        <v>10.562098000000001</v>
      </c>
      <c r="T98">
        <v>0.56000000000000005</v>
      </c>
      <c r="U98">
        <v>279.18</v>
      </c>
      <c r="V98">
        <v>16.104600000000001</v>
      </c>
      <c r="W98">
        <v>37.164499999999997</v>
      </c>
      <c r="X98">
        <v>78.169300000000007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53.914999999999999</v>
      </c>
      <c r="AL98">
        <v>12.782</v>
      </c>
      <c r="AM98">
        <v>0</v>
      </c>
      <c r="AN98">
        <v>0.70523999999999998</v>
      </c>
      <c r="AO98">
        <v>0</v>
      </c>
      <c r="AP98">
        <v>3.843</v>
      </c>
      <c r="AQ98">
        <v>0</v>
      </c>
      <c r="AR98">
        <v>13.247999999999999</v>
      </c>
      <c r="AS98">
        <v>5.3807999999999998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76.075297999999989</v>
      </c>
      <c r="BA98">
        <f t="shared" si="4"/>
        <v>1871.1900700000001</v>
      </c>
      <c r="BB98">
        <v>95</v>
      </c>
      <c r="BD98">
        <v>3.4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0.42</v>
      </c>
      <c r="BK98">
        <v>1.73</v>
      </c>
      <c r="BL98">
        <v>0.75</v>
      </c>
      <c r="BM98">
        <v>7.0000000000000007E-2</v>
      </c>
      <c r="BN98">
        <v>2.34</v>
      </c>
      <c r="BO98">
        <v>3.77</v>
      </c>
      <c r="BP98">
        <v>0.26</v>
      </c>
      <c r="BQ98">
        <v>2</v>
      </c>
      <c r="BR98">
        <v>1.84</v>
      </c>
      <c r="BS98">
        <v>1.64</v>
      </c>
      <c r="BT98">
        <v>2.9693719999999999</v>
      </c>
      <c r="BU98">
        <v>1.342031</v>
      </c>
      <c r="BV98">
        <v>2.4493299999999998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4.1165500000000002</v>
      </c>
      <c r="CQ98">
        <v>3.4356</v>
      </c>
      <c r="CR98">
        <v>0.84623999999999999</v>
      </c>
      <c r="CS98">
        <v>2.79379</v>
      </c>
      <c r="CT98">
        <v>0</v>
      </c>
      <c r="CU98">
        <v>0</v>
      </c>
      <c r="CV98">
        <v>0</v>
      </c>
      <c r="CW98">
        <v>0.48799999999999999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76.075297999999989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14.033677324749988</v>
      </c>
      <c r="L99">
        <f t="shared" si="6"/>
        <v>13.019969572499988</v>
      </c>
      <c r="M99">
        <f t="shared" si="6"/>
        <v>2.1511797365000009</v>
      </c>
      <c r="N99">
        <f t="shared" si="6"/>
        <v>2.85975</v>
      </c>
      <c r="O99">
        <f t="shared" si="6"/>
        <v>2.9949601374999966</v>
      </c>
      <c r="P99">
        <f t="shared" si="6"/>
        <v>3.2065979500000035</v>
      </c>
      <c r="Q99">
        <f t="shared" si="6"/>
        <v>0.40327738149999981</v>
      </c>
      <c r="R99">
        <f t="shared" si="6"/>
        <v>0.81324420050000024</v>
      </c>
      <c r="S99">
        <f t="shared" si="6"/>
        <v>0.49111136375000025</v>
      </c>
      <c r="T99">
        <f t="shared" si="6"/>
        <v>1.3440000000000016E-2</v>
      </c>
      <c r="U99">
        <f t="shared" si="6"/>
        <v>8.1194849999999938</v>
      </c>
      <c r="V99">
        <f t="shared" si="6"/>
        <v>0.38645854750000008</v>
      </c>
      <c r="W99">
        <f t="shared" si="6"/>
        <v>0.92507588425000031</v>
      </c>
      <c r="X99">
        <f t="shared" si="6"/>
        <v>1.9846754250000009</v>
      </c>
      <c r="Y99">
        <f t="shared" si="6"/>
        <v>0</v>
      </c>
      <c r="Z99">
        <f t="shared" si="6"/>
        <v>5.4172799999999986E-2</v>
      </c>
      <c r="AA99">
        <f t="shared" si="6"/>
        <v>0.13113130999999997</v>
      </c>
      <c r="AB99">
        <f t="shared" si="6"/>
        <v>0.12887579999999996</v>
      </c>
      <c r="AC99">
        <f t="shared" si="6"/>
        <v>0.10128341075</v>
      </c>
      <c r="AD99">
        <f t="shared" si="6"/>
        <v>0.15105350000000009</v>
      </c>
      <c r="AE99">
        <f t="shared" si="6"/>
        <v>0.27900228599999999</v>
      </c>
      <c r="AF99">
        <f t="shared" si="6"/>
        <v>0.35986720000000016</v>
      </c>
      <c r="AG99">
        <f t="shared" si="6"/>
        <v>1.0781951999999972</v>
      </c>
      <c r="AH99">
        <f t="shared" si="6"/>
        <v>0.66436000000000017</v>
      </c>
      <c r="AI99">
        <f t="shared" si="6"/>
        <v>3.831299299999999E-2</v>
      </c>
      <c r="AJ99">
        <f t="shared" si="6"/>
        <v>0</v>
      </c>
      <c r="AK99">
        <f t="shared" si="6"/>
        <v>1.2939599999999993</v>
      </c>
      <c r="AL99">
        <f t="shared" si="6"/>
        <v>0.22676429999999992</v>
      </c>
      <c r="AM99">
        <f t="shared" si="6"/>
        <v>4.9637105000000008E-2</v>
      </c>
      <c r="AN99">
        <f t="shared" si="6"/>
        <v>1.7836694999999996E-2</v>
      </c>
      <c r="AO99">
        <f t="shared" si="6"/>
        <v>0</v>
      </c>
      <c r="AP99">
        <f t="shared" si="6"/>
        <v>8.8356974999999963E-2</v>
      </c>
      <c r="AQ99">
        <f t="shared" si="6"/>
        <v>0.67320000000000013</v>
      </c>
      <c r="AR99">
        <f t="shared" si="6"/>
        <v>0.20302560000000031</v>
      </c>
      <c r="AS99">
        <f t="shared" si="6"/>
        <v>0.17514504000000009</v>
      </c>
      <c r="AT99">
        <f t="shared" si="6"/>
        <v>0.33176232774999959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1.8276637759999996</v>
      </c>
      <c r="BA99">
        <f t="shared" si="4"/>
        <v>59.276508842249989</v>
      </c>
      <c r="BD99">
        <f t="shared" ref="BD99:DJ99" si="7">SUM(BD3:BD98)/4000</f>
        <v>8.159999999999995E-2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2.0214999999999976E-2</v>
      </c>
      <c r="BJ99">
        <f t="shared" si="7"/>
        <v>1.0172500000000011E-2</v>
      </c>
      <c r="BK99">
        <f t="shared" si="7"/>
        <v>4.1519999999999967E-2</v>
      </c>
      <c r="BL99">
        <f t="shared" si="7"/>
        <v>1.7822499999999998E-2</v>
      </c>
      <c r="BM99">
        <f t="shared" si="7"/>
        <v>9.274999999999994E-4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2.9425000000000014E-2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5.8616620000000015E-2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0.1020620500000002</v>
      </c>
      <c r="CQ99">
        <f t="shared" si="7"/>
        <v>8.2454400000000039E-2</v>
      </c>
      <c r="CR99">
        <f t="shared" si="7"/>
        <v>2.0309759999999993E-2</v>
      </c>
      <c r="CS99">
        <f t="shared" si="7"/>
        <v>6.7050960000000021E-2</v>
      </c>
      <c r="CT99">
        <f t="shared" si="7"/>
        <v>3.0796539999999994E-3</v>
      </c>
      <c r="CU99">
        <f t="shared" si="7"/>
        <v>5.523000000000001E-3</v>
      </c>
      <c r="CV99">
        <f t="shared" si="7"/>
        <v>5.3003999999999994E-3</v>
      </c>
      <c r="CW99">
        <f t="shared" si="7"/>
        <v>1.1845519999999984E-2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1.8276637759999996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20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358.57083299999999</v>
      </c>
      <c r="L3">
        <v>333.13435099999998</v>
      </c>
      <c r="M3">
        <v>89.026651999999999</v>
      </c>
      <c r="N3">
        <v>114.16360299999999</v>
      </c>
      <c r="O3">
        <v>119.56120300000001</v>
      </c>
      <c r="P3">
        <v>130.72393</v>
      </c>
      <c r="Q3">
        <v>11.318168</v>
      </c>
      <c r="R3">
        <v>21.323685999999999</v>
      </c>
      <c r="S3">
        <v>13.423957</v>
      </c>
      <c r="T3">
        <v>0.53653600000000001</v>
      </c>
      <c r="U3">
        <v>334.35294800000003</v>
      </c>
      <c r="V3">
        <v>1.8554470000000001</v>
      </c>
      <c r="W3">
        <v>14.361919</v>
      </c>
      <c r="X3">
        <v>34.050874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43.042451</v>
      </c>
      <c r="AH3">
        <v>0</v>
      </c>
      <c r="AI3">
        <v>0</v>
      </c>
      <c r="AJ3">
        <v>0</v>
      </c>
      <c r="AK3">
        <v>51.655962000000002</v>
      </c>
      <c r="AL3">
        <v>2.449287</v>
      </c>
      <c r="AM3">
        <v>0</v>
      </c>
      <c r="AN3">
        <v>0.713229</v>
      </c>
      <c r="AO3">
        <v>0</v>
      </c>
      <c r="AP3">
        <v>7.3639570000000001</v>
      </c>
      <c r="AQ3">
        <v>0</v>
      </c>
      <c r="AR3">
        <v>29.616786999999999</v>
      </c>
      <c r="AS3">
        <v>15.981567999999999</v>
      </c>
      <c r="AT3">
        <v>14.368434000000001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72.206508999999997</v>
      </c>
      <c r="BA3">
        <f>SUM(B3:AZ3)</f>
        <v>1822.5631569999996</v>
      </c>
      <c r="BD3">
        <v>3.26</v>
      </c>
      <c r="BE3">
        <v>1.84</v>
      </c>
      <c r="BF3">
        <v>2.12</v>
      </c>
      <c r="BG3">
        <v>1.71</v>
      </c>
      <c r="BH3">
        <v>5.8</v>
      </c>
      <c r="BI3">
        <v>0.79</v>
      </c>
      <c r="BJ3">
        <v>0.4</v>
      </c>
      <c r="BK3">
        <v>1.66</v>
      </c>
      <c r="BL3">
        <v>0.74</v>
      </c>
      <c r="BM3">
        <v>0</v>
      </c>
      <c r="BN3">
        <v>2.2400000000000002</v>
      </c>
      <c r="BO3">
        <v>3.61</v>
      </c>
      <c r="BP3">
        <v>0.25</v>
      </c>
      <c r="BQ3">
        <v>1.92</v>
      </c>
      <c r="BR3">
        <v>1</v>
      </c>
      <c r="BS3">
        <v>1.57</v>
      </c>
      <c r="BT3">
        <v>2.8449550000000001</v>
      </c>
      <c r="BU3">
        <v>1.2858000000000001</v>
      </c>
      <c r="BV3">
        <v>2.3467030000000002</v>
      </c>
      <c r="BW3">
        <v>1.8612580000000001</v>
      </c>
      <c r="BX3">
        <v>1.877278</v>
      </c>
      <c r="BY3">
        <v>2.5716000000000001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1.791947</v>
      </c>
      <c r="CL3">
        <v>1.8566180000000001</v>
      </c>
      <c r="CM3">
        <v>3.3648699999999998</v>
      </c>
      <c r="CN3">
        <v>1.697257</v>
      </c>
      <c r="CO3">
        <v>4.11456</v>
      </c>
      <c r="CP3">
        <v>4.0800689999999999</v>
      </c>
      <c r="CQ3">
        <v>3.2916479999999999</v>
      </c>
      <c r="CR3">
        <v>0.81078300000000003</v>
      </c>
      <c r="CS3">
        <v>2.6767300000000001</v>
      </c>
      <c r="CT3">
        <v>0</v>
      </c>
      <c r="CU3">
        <v>0</v>
      </c>
      <c r="CV3">
        <v>0</v>
      </c>
      <c r="CW3">
        <v>0.46057799999999999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72.206508999999997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358.562048</v>
      </c>
      <c r="L4">
        <v>333.13435099999998</v>
      </c>
      <c r="M4">
        <v>89.026651999999999</v>
      </c>
      <c r="N4">
        <v>114.16360299999999</v>
      </c>
      <c r="O4">
        <v>119.56120300000001</v>
      </c>
      <c r="P4">
        <v>111.596901</v>
      </c>
      <c r="Q4">
        <v>11.318168</v>
      </c>
      <c r="R4">
        <v>21.323685999999999</v>
      </c>
      <c r="S4">
        <v>13.423957</v>
      </c>
      <c r="T4">
        <v>0.53653600000000001</v>
      </c>
      <c r="U4">
        <v>334.35294800000003</v>
      </c>
      <c r="V4">
        <v>1.9161999999999999</v>
      </c>
      <c r="W4">
        <v>14.361919</v>
      </c>
      <c r="X4">
        <v>34.050874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43.042451</v>
      </c>
      <c r="AH4">
        <v>0</v>
      </c>
      <c r="AI4">
        <v>0</v>
      </c>
      <c r="AJ4">
        <v>0</v>
      </c>
      <c r="AK4">
        <v>51.655962000000002</v>
      </c>
      <c r="AL4">
        <v>2.449287</v>
      </c>
      <c r="AM4">
        <v>0</v>
      </c>
      <c r="AN4">
        <v>0.713229</v>
      </c>
      <c r="AO4">
        <v>0</v>
      </c>
      <c r="AP4">
        <v>7.3639570000000001</v>
      </c>
      <c r="AQ4">
        <v>0</v>
      </c>
      <c r="AR4">
        <v>29.616786999999999</v>
      </c>
      <c r="AS4">
        <v>15.981567999999999</v>
      </c>
      <c r="AT4">
        <v>14.368434000000001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72.206508999999997</v>
      </c>
      <c r="BA4">
        <f t="shared" ref="BA4:BA67" si="1">SUM(B4:AZ4)</f>
        <v>1803.4880959999998</v>
      </c>
      <c r="BD4">
        <v>3.26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</v>
      </c>
      <c r="BK4">
        <v>1.66</v>
      </c>
      <c r="BL4">
        <v>0.74</v>
      </c>
      <c r="BM4">
        <v>0</v>
      </c>
      <c r="BN4">
        <v>2.2400000000000002</v>
      </c>
      <c r="BO4">
        <v>3.61</v>
      </c>
      <c r="BP4">
        <v>0.25</v>
      </c>
      <c r="BQ4">
        <v>1.92</v>
      </c>
      <c r="BR4">
        <v>1</v>
      </c>
      <c r="BS4">
        <v>1.57</v>
      </c>
      <c r="BT4">
        <v>2.8449550000000001</v>
      </c>
      <c r="BU4">
        <v>1.2858000000000001</v>
      </c>
      <c r="BV4">
        <v>2.3467030000000002</v>
      </c>
      <c r="BW4">
        <v>1.8612580000000001</v>
      </c>
      <c r="BX4">
        <v>1.877278</v>
      </c>
      <c r="BY4">
        <v>2.5716000000000001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1.791947</v>
      </c>
      <c r="CL4">
        <v>1.8566180000000001</v>
      </c>
      <c r="CM4">
        <v>3.3648699999999998</v>
      </c>
      <c r="CN4">
        <v>1.697257</v>
      </c>
      <c r="CO4">
        <v>4.11456</v>
      </c>
      <c r="CP4">
        <v>4.0800689999999999</v>
      </c>
      <c r="CQ4">
        <v>3.2916479999999999</v>
      </c>
      <c r="CR4">
        <v>0.81078300000000003</v>
      </c>
      <c r="CS4">
        <v>2.6767300000000001</v>
      </c>
      <c r="CT4">
        <v>0</v>
      </c>
      <c r="CU4">
        <v>0</v>
      </c>
      <c r="CV4">
        <v>0</v>
      </c>
      <c r="CW4">
        <v>0.46057799999999999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72.206508999999997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358.57083299999999</v>
      </c>
      <c r="L5">
        <v>333.13435099999998</v>
      </c>
      <c r="M5">
        <v>44.370708999999998</v>
      </c>
      <c r="N5">
        <v>114.16360299999999</v>
      </c>
      <c r="O5">
        <v>119.56120300000001</v>
      </c>
      <c r="P5">
        <v>111.596901</v>
      </c>
      <c r="Q5">
        <v>11.318168</v>
      </c>
      <c r="R5">
        <v>21.335569</v>
      </c>
      <c r="S5">
        <v>13.423957</v>
      </c>
      <c r="T5">
        <v>0.53653600000000001</v>
      </c>
      <c r="U5">
        <v>334.35294800000003</v>
      </c>
      <c r="V5">
        <v>1.9161999999999999</v>
      </c>
      <c r="W5">
        <v>14.361919</v>
      </c>
      <c r="X5">
        <v>34.050874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43.042451</v>
      </c>
      <c r="AH5">
        <v>0</v>
      </c>
      <c r="AI5">
        <v>0</v>
      </c>
      <c r="AJ5">
        <v>0</v>
      </c>
      <c r="AK5">
        <v>51.655962000000002</v>
      </c>
      <c r="AL5">
        <v>2.449287</v>
      </c>
      <c r="AM5">
        <v>0</v>
      </c>
      <c r="AN5">
        <v>0.713229</v>
      </c>
      <c r="AO5">
        <v>0</v>
      </c>
      <c r="AP5">
        <v>7.3639570000000001</v>
      </c>
      <c r="AQ5">
        <v>0</v>
      </c>
      <c r="AR5">
        <v>2.1154850000000001</v>
      </c>
      <c r="AS5">
        <v>15.981567999999999</v>
      </c>
      <c r="AT5">
        <v>14.368434000000001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72.206508999999997</v>
      </c>
      <c r="BA5">
        <f t="shared" si="1"/>
        <v>1731.3515189999998</v>
      </c>
      <c r="BD5">
        <v>3.26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</v>
      </c>
      <c r="BK5">
        <v>1.66</v>
      </c>
      <c r="BL5">
        <v>0.74</v>
      </c>
      <c r="BM5">
        <v>0</v>
      </c>
      <c r="BN5">
        <v>2.2400000000000002</v>
      </c>
      <c r="BO5">
        <v>3.61</v>
      </c>
      <c r="BP5">
        <v>0.25</v>
      </c>
      <c r="BQ5">
        <v>1.92</v>
      </c>
      <c r="BR5">
        <v>1</v>
      </c>
      <c r="BS5">
        <v>1.57</v>
      </c>
      <c r="BT5">
        <v>2.8449550000000001</v>
      </c>
      <c r="BU5">
        <v>1.2858000000000001</v>
      </c>
      <c r="BV5">
        <v>2.3467030000000002</v>
      </c>
      <c r="BW5">
        <v>1.8612580000000001</v>
      </c>
      <c r="BX5">
        <v>1.877278</v>
      </c>
      <c r="BY5">
        <v>2.5716000000000001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1.791947</v>
      </c>
      <c r="CL5">
        <v>1.8566180000000001</v>
      </c>
      <c r="CM5">
        <v>3.3648699999999998</v>
      </c>
      <c r="CN5">
        <v>1.697257</v>
      </c>
      <c r="CO5">
        <v>4.11456</v>
      </c>
      <c r="CP5">
        <v>4.0800689999999999</v>
      </c>
      <c r="CQ5">
        <v>3.2916479999999999</v>
      </c>
      <c r="CR5">
        <v>0.81078300000000003</v>
      </c>
      <c r="CS5">
        <v>2.6767300000000001</v>
      </c>
      <c r="CT5">
        <v>0</v>
      </c>
      <c r="CU5">
        <v>0</v>
      </c>
      <c r="CV5">
        <v>0</v>
      </c>
      <c r="CW5">
        <v>0.46057799999999999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72.206508999999997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358.562048</v>
      </c>
      <c r="L6">
        <v>333.13435099999998</v>
      </c>
      <c r="M6">
        <v>43.251795999999999</v>
      </c>
      <c r="N6">
        <v>114.16360299999999</v>
      </c>
      <c r="O6">
        <v>119.56120300000001</v>
      </c>
      <c r="P6">
        <v>111.596901</v>
      </c>
      <c r="Q6">
        <v>11.318168</v>
      </c>
      <c r="R6">
        <v>21.335569</v>
      </c>
      <c r="S6">
        <v>13.423957</v>
      </c>
      <c r="T6">
        <v>0.53653600000000001</v>
      </c>
      <c r="U6">
        <v>334.35294800000003</v>
      </c>
      <c r="V6">
        <v>1.9161999999999999</v>
      </c>
      <c r="W6">
        <v>14.361919</v>
      </c>
      <c r="X6">
        <v>34.050874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43.042451</v>
      </c>
      <c r="AH6">
        <v>0</v>
      </c>
      <c r="AI6">
        <v>0</v>
      </c>
      <c r="AJ6">
        <v>0</v>
      </c>
      <c r="AK6">
        <v>51.655962000000002</v>
      </c>
      <c r="AL6">
        <v>2.449287</v>
      </c>
      <c r="AM6">
        <v>0</v>
      </c>
      <c r="AN6">
        <v>0.713229</v>
      </c>
      <c r="AO6">
        <v>0</v>
      </c>
      <c r="AP6">
        <v>7.3639570000000001</v>
      </c>
      <c r="AQ6">
        <v>0</v>
      </c>
      <c r="AR6">
        <v>2.1154850000000001</v>
      </c>
      <c r="AS6">
        <v>15.981567999999999</v>
      </c>
      <c r="AT6">
        <v>14.050697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72.206508999999997</v>
      </c>
      <c r="BA6">
        <f t="shared" si="1"/>
        <v>1729.906084</v>
      </c>
      <c r="BD6">
        <v>3.26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1.66</v>
      </c>
      <c r="BL6">
        <v>0.74</v>
      </c>
      <c r="BM6">
        <v>0</v>
      </c>
      <c r="BN6">
        <v>2.2400000000000002</v>
      </c>
      <c r="BO6">
        <v>3.61</v>
      </c>
      <c r="BP6">
        <v>0.25</v>
      </c>
      <c r="BQ6">
        <v>1.92</v>
      </c>
      <c r="BR6">
        <v>1</v>
      </c>
      <c r="BS6">
        <v>1.57</v>
      </c>
      <c r="BT6">
        <v>2.8449550000000001</v>
      </c>
      <c r="BU6">
        <v>1.2858000000000001</v>
      </c>
      <c r="BV6">
        <v>2.3467030000000002</v>
      </c>
      <c r="BW6">
        <v>1.8612580000000001</v>
      </c>
      <c r="BX6">
        <v>1.877278</v>
      </c>
      <c r="BY6">
        <v>2.5716000000000001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1.791947</v>
      </c>
      <c r="CL6">
        <v>1.8566180000000001</v>
      </c>
      <c r="CM6">
        <v>3.3648699999999998</v>
      </c>
      <c r="CN6">
        <v>1.697257</v>
      </c>
      <c r="CO6">
        <v>4.11456</v>
      </c>
      <c r="CP6">
        <v>4.0800689999999999</v>
      </c>
      <c r="CQ6">
        <v>3.2916479999999999</v>
      </c>
      <c r="CR6">
        <v>0.81078300000000003</v>
      </c>
      <c r="CS6">
        <v>2.6767300000000001</v>
      </c>
      <c r="CT6">
        <v>0</v>
      </c>
      <c r="CU6">
        <v>0</v>
      </c>
      <c r="CV6">
        <v>0</v>
      </c>
      <c r="CW6">
        <v>0.46057799999999999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72.206508999999997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358.57083299999999</v>
      </c>
      <c r="L7">
        <v>333.13435099999998</v>
      </c>
      <c r="M7">
        <v>43.251795999999999</v>
      </c>
      <c r="N7">
        <v>114.16360299999999</v>
      </c>
      <c r="O7">
        <v>119.56120300000001</v>
      </c>
      <c r="P7">
        <v>111.596901</v>
      </c>
      <c r="Q7">
        <v>11.318168</v>
      </c>
      <c r="R7">
        <v>20.916767</v>
      </c>
      <c r="S7">
        <v>13.128935999999999</v>
      </c>
      <c r="T7">
        <v>0.53653600000000001</v>
      </c>
      <c r="U7">
        <v>334.35294800000003</v>
      </c>
      <c r="V7">
        <v>1.9161999999999999</v>
      </c>
      <c r="W7">
        <v>14.361919</v>
      </c>
      <c r="X7">
        <v>34.050874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43.042451</v>
      </c>
      <c r="AH7">
        <v>0</v>
      </c>
      <c r="AI7">
        <v>0</v>
      </c>
      <c r="AJ7">
        <v>0</v>
      </c>
      <c r="AK7">
        <v>51.655962000000002</v>
      </c>
      <c r="AL7">
        <v>2.449287</v>
      </c>
      <c r="AM7">
        <v>0</v>
      </c>
      <c r="AN7">
        <v>0.713229</v>
      </c>
      <c r="AO7">
        <v>0</v>
      </c>
      <c r="AP7">
        <v>3.1910479999999999</v>
      </c>
      <c r="AQ7">
        <v>0</v>
      </c>
      <c r="AR7">
        <v>2.1154850000000001</v>
      </c>
      <c r="AS7">
        <v>15.981567999999999</v>
      </c>
      <c r="AT7">
        <v>14.368434000000001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72.206508999999997</v>
      </c>
      <c r="BA7">
        <f t="shared" si="1"/>
        <v>1725.3458739999999</v>
      </c>
      <c r="BD7">
        <v>3.26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1.66</v>
      </c>
      <c r="BL7">
        <v>0.74</v>
      </c>
      <c r="BM7">
        <v>0</v>
      </c>
      <c r="BN7">
        <v>2.2400000000000002</v>
      </c>
      <c r="BO7">
        <v>3.61</v>
      </c>
      <c r="BP7">
        <v>0.25</v>
      </c>
      <c r="BQ7">
        <v>1.92</v>
      </c>
      <c r="BR7">
        <v>1</v>
      </c>
      <c r="BS7">
        <v>1.57</v>
      </c>
      <c r="BT7">
        <v>2.8449550000000001</v>
      </c>
      <c r="BU7">
        <v>1.2858000000000001</v>
      </c>
      <c r="BV7">
        <v>2.3467030000000002</v>
      </c>
      <c r="BW7">
        <v>1.8612580000000001</v>
      </c>
      <c r="BX7">
        <v>1.877278</v>
      </c>
      <c r="BY7">
        <v>2.5716000000000001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1.791947</v>
      </c>
      <c r="CL7">
        <v>1.8566180000000001</v>
      </c>
      <c r="CM7">
        <v>3.3648699999999998</v>
      </c>
      <c r="CN7">
        <v>1.697257</v>
      </c>
      <c r="CO7">
        <v>4.11456</v>
      </c>
      <c r="CP7">
        <v>4.0800689999999999</v>
      </c>
      <c r="CQ7">
        <v>3.2916479999999999</v>
      </c>
      <c r="CR7">
        <v>0.81078300000000003</v>
      </c>
      <c r="CS7">
        <v>2.6767300000000001</v>
      </c>
      <c r="CT7">
        <v>0</v>
      </c>
      <c r="CU7">
        <v>0</v>
      </c>
      <c r="CV7">
        <v>0</v>
      </c>
      <c r="CW7">
        <v>0.46057799999999999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72.206508999999997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358.562048</v>
      </c>
      <c r="L8">
        <v>333.13435099999998</v>
      </c>
      <c r="M8">
        <v>43.251795999999999</v>
      </c>
      <c r="N8">
        <v>114.16360299999999</v>
      </c>
      <c r="O8">
        <v>119.56120300000001</v>
      </c>
      <c r="P8">
        <v>111.596901</v>
      </c>
      <c r="Q8">
        <v>11.318168</v>
      </c>
      <c r="R8">
        <v>20.916767</v>
      </c>
      <c r="S8">
        <v>13.128935999999999</v>
      </c>
      <c r="T8">
        <v>0.53653600000000001</v>
      </c>
      <c r="U8">
        <v>334.35294800000003</v>
      </c>
      <c r="V8">
        <v>1.9161999999999999</v>
      </c>
      <c r="W8">
        <v>14.361919</v>
      </c>
      <c r="X8">
        <v>34.050874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43.042451</v>
      </c>
      <c r="AH8">
        <v>0</v>
      </c>
      <c r="AI8">
        <v>0</v>
      </c>
      <c r="AJ8">
        <v>0</v>
      </c>
      <c r="AK8">
        <v>51.655962000000002</v>
      </c>
      <c r="AL8">
        <v>2.449287</v>
      </c>
      <c r="AM8">
        <v>0</v>
      </c>
      <c r="AN8">
        <v>0.713229</v>
      </c>
      <c r="AO8">
        <v>0</v>
      </c>
      <c r="AP8">
        <v>3.1910479999999999</v>
      </c>
      <c r="AQ8">
        <v>0</v>
      </c>
      <c r="AR8">
        <v>2.1154850000000001</v>
      </c>
      <c r="AS8">
        <v>15.981567999999999</v>
      </c>
      <c r="AT8">
        <v>13.491084000000001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72.206508999999997</v>
      </c>
      <c r="BA8">
        <f t="shared" si="1"/>
        <v>1724.4597389999999</v>
      </c>
      <c r="BD8">
        <v>3.26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1.66</v>
      </c>
      <c r="BL8">
        <v>0.74</v>
      </c>
      <c r="BM8">
        <v>0</v>
      </c>
      <c r="BN8">
        <v>2.2400000000000002</v>
      </c>
      <c r="BO8">
        <v>3.61</v>
      </c>
      <c r="BP8">
        <v>0.25</v>
      </c>
      <c r="BQ8">
        <v>1.92</v>
      </c>
      <c r="BR8">
        <v>1</v>
      </c>
      <c r="BS8">
        <v>1.57</v>
      </c>
      <c r="BT8">
        <v>2.8449550000000001</v>
      </c>
      <c r="BU8">
        <v>1.2858000000000001</v>
      </c>
      <c r="BV8">
        <v>2.3467030000000002</v>
      </c>
      <c r="BW8">
        <v>1.8612580000000001</v>
      </c>
      <c r="BX8">
        <v>1.877278</v>
      </c>
      <c r="BY8">
        <v>2.5716000000000001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1.791947</v>
      </c>
      <c r="CL8">
        <v>1.8566180000000001</v>
      </c>
      <c r="CM8">
        <v>3.3648699999999998</v>
      </c>
      <c r="CN8">
        <v>1.697257</v>
      </c>
      <c r="CO8">
        <v>4.11456</v>
      </c>
      <c r="CP8">
        <v>4.0800689999999999</v>
      </c>
      <c r="CQ8">
        <v>3.2916479999999999</v>
      </c>
      <c r="CR8">
        <v>0.81078300000000003</v>
      </c>
      <c r="CS8">
        <v>2.6767300000000001</v>
      </c>
      <c r="CT8">
        <v>0</v>
      </c>
      <c r="CU8">
        <v>0</v>
      </c>
      <c r="CV8">
        <v>0</v>
      </c>
      <c r="CW8">
        <v>0.46057799999999999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72.206508999999997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358.57083299999999</v>
      </c>
      <c r="L9">
        <v>333.13435099999998</v>
      </c>
      <c r="M9">
        <v>43.251795999999999</v>
      </c>
      <c r="N9">
        <v>114.16360299999999</v>
      </c>
      <c r="O9">
        <v>119.56120300000001</v>
      </c>
      <c r="P9">
        <v>111.596901</v>
      </c>
      <c r="Q9">
        <v>11.318168</v>
      </c>
      <c r="R9">
        <v>20.916767</v>
      </c>
      <c r="S9">
        <v>13.128935999999999</v>
      </c>
      <c r="T9">
        <v>0.53653600000000001</v>
      </c>
      <c r="U9">
        <v>334.35294800000003</v>
      </c>
      <c r="V9">
        <v>1.9161999999999999</v>
      </c>
      <c r="W9">
        <v>14.361919</v>
      </c>
      <c r="X9">
        <v>34.050874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43.042451</v>
      </c>
      <c r="AH9">
        <v>0</v>
      </c>
      <c r="AI9">
        <v>0</v>
      </c>
      <c r="AJ9">
        <v>0</v>
      </c>
      <c r="AK9">
        <v>51.655962000000002</v>
      </c>
      <c r="AL9">
        <v>2.449287</v>
      </c>
      <c r="AM9">
        <v>0</v>
      </c>
      <c r="AN9">
        <v>0.713229</v>
      </c>
      <c r="AO9">
        <v>0</v>
      </c>
      <c r="AP9">
        <v>3.1910479999999999</v>
      </c>
      <c r="AQ9">
        <v>0</v>
      </c>
      <c r="AR9">
        <v>2.1154850000000001</v>
      </c>
      <c r="AS9">
        <v>15.981567999999999</v>
      </c>
      <c r="AT9">
        <v>12.029152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71.806508999999991</v>
      </c>
      <c r="BA9">
        <f t="shared" si="1"/>
        <v>1722.6065919999999</v>
      </c>
      <c r="BD9">
        <v>3.26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1.66</v>
      </c>
      <c r="BL9">
        <v>0.34</v>
      </c>
      <c r="BM9">
        <v>0</v>
      </c>
      <c r="BN9">
        <v>2.2400000000000002</v>
      </c>
      <c r="BO9">
        <v>3.61</v>
      </c>
      <c r="BP9">
        <v>0.25</v>
      </c>
      <c r="BQ9">
        <v>1.92</v>
      </c>
      <c r="BR9">
        <v>1</v>
      </c>
      <c r="BS9">
        <v>1.57</v>
      </c>
      <c r="BT9">
        <v>2.8449550000000001</v>
      </c>
      <c r="BU9">
        <v>1.2858000000000001</v>
      </c>
      <c r="BV9">
        <v>2.3467030000000002</v>
      </c>
      <c r="BW9">
        <v>1.8612580000000001</v>
      </c>
      <c r="BX9">
        <v>1.877278</v>
      </c>
      <c r="BY9">
        <v>2.5716000000000001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1.791947</v>
      </c>
      <c r="CL9">
        <v>1.8566180000000001</v>
      </c>
      <c r="CM9">
        <v>3.3648699999999998</v>
      </c>
      <c r="CN9">
        <v>1.697257</v>
      </c>
      <c r="CO9">
        <v>4.11456</v>
      </c>
      <c r="CP9">
        <v>4.0800689999999999</v>
      </c>
      <c r="CQ9">
        <v>3.2916479999999999</v>
      </c>
      <c r="CR9">
        <v>0.81078300000000003</v>
      </c>
      <c r="CS9">
        <v>2.6767300000000001</v>
      </c>
      <c r="CT9">
        <v>0</v>
      </c>
      <c r="CU9">
        <v>0</v>
      </c>
      <c r="CV9">
        <v>0</v>
      </c>
      <c r="CW9">
        <v>0.46057799999999999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71.806508999999991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358.562048</v>
      </c>
      <c r="L10">
        <v>333.13435099999998</v>
      </c>
      <c r="M10">
        <v>43.251795999999999</v>
      </c>
      <c r="N10">
        <v>114.16360299999999</v>
      </c>
      <c r="O10">
        <v>119.56120300000001</v>
      </c>
      <c r="P10">
        <v>111.596901</v>
      </c>
      <c r="Q10">
        <v>11.318168</v>
      </c>
      <c r="R10">
        <v>20.916767</v>
      </c>
      <c r="S10">
        <v>13.128935999999999</v>
      </c>
      <c r="T10">
        <v>0.53653600000000001</v>
      </c>
      <c r="U10">
        <v>334.35294800000003</v>
      </c>
      <c r="V10">
        <v>1.9161999999999999</v>
      </c>
      <c r="W10">
        <v>14.361919</v>
      </c>
      <c r="X10">
        <v>34.050874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43.042451</v>
      </c>
      <c r="AH10">
        <v>0</v>
      </c>
      <c r="AI10">
        <v>0</v>
      </c>
      <c r="AJ10">
        <v>0</v>
      </c>
      <c r="AK10">
        <v>51.655962000000002</v>
      </c>
      <c r="AL10">
        <v>2.449287</v>
      </c>
      <c r="AM10">
        <v>0</v>
      </c>
      <c r="AN10">
        <v>0.713229</v>
      </c>
      <c r="AO10">
        <v>0</v>
      </c>
      <c r="AP10">
        <v>3.1910479999999999</v>
      </c>
      <c r="AQ10">
        <v>0</v>
      </c>
      <c r="AR10">
        <v>2.1154850000000001</v>
      </c>
      <c r="AS10">
        <v>15.981567999999999</v>
      </c>
      <c r="AT10">
        <v>12.711701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71.806508999999991</v>
      </c>
      <c r="BA10">
        <f t="shared" si="1"/>
        <v>1723.2803559999998</v>
      </c>
      <c r="BD10">
        <v>3.26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1.66</v>
      </c>
      <c r="BL10">
        <v>0.34</v>
      </c>
      <c r="BM10">
        <v>0</v>
      </c>
      <c r="BN10">
        <v>2.2400000000000002</v>
      </c>
      <c r="BO10">
        <v>3.61</v>
      </c>
      <c r="BP10">
        <v>0.25</v>
      </c>
      <c r="BQ10">
        <v>1.92</v>
      </c>
      <c r="BR10">
        <v>1</v>
      </c>
      <c r="BS10">
        <v>1.57</v>
      </c>
      <c r="BT10">
        <v>2.8449550000000001</v>
      </c>
      <c r="BU10">
        <v>1.2858000000000001</v>
      </c>
      <c r="BV10">
        <v>2.3467030000000002</v>
      </c>
      <c r="BW10">
        <v>1.8612580000000001</v>
      </c>
      <c r="BX10">
        <v>1.877278</v>
      </c>
      <c r="BY10">
        <v>2.5716000000000001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1.791947</v>
      </c>
      <c r="CL10">
        <v>1.8566180000000001</v>
      </c>
      <c r="CM10">
        <v>3.3648699999999998</v>
      </c>
      <c r="CN10">
        <v>1.697257</v>
      </c>
      <c r="CO10">
        <v>4.11456</v>
      </c>
      <c r="CP10">
        <v>4.0800689999999999</v>
      </c>
      <c r="CQ10">
        <v>3.2916479999999999</v>
      </c>
      <c r="CR10">
        <v>0.81078300000000003</v>
      </c>
      <c r="CS10">
        <v>2.6767300000000001</v>
      </c>
      <c r="CT10">
        <v>0</v>
      </c>
      <c r="CU10">
        <v>0</v>
      </c>
      <c r="CV10">
        <v>0</v>
      </c>
      <c r="CW10">
        <v>0.46057799999999999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71.806508999999991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358.57083299999999</v>
      </c>
      <c r="L11">
        <v>333.13435099999998</v>
      </c>
      <c r="M11">
        <v>60.179507000000001</v>
      </c>
      <c r="N11">
        <v>114.16360299999999</v>
      </c>
      <c r="O11">
        <v>119.56120300000001</v>
      </c>
      <c r="P11">
        <v>130.72393</v>
      </c>
      <c r="Q11">
        <v>11.318168</v>
      </c>
      <c r="R11">
        <v>20.916767</v>
      </c>
      <c r="S11">
        <v>13.128935999999999</v>
      </c>
      <c r="T11">
        <v>0.53653600000000001</v>
      </c>
      <c r="U11">
        <v>334.35294800000003</v>
      </c>
      <c r="V11">
        <v>1.9161999999999999</v>
      </c>
      <c r="W11">
        <v>14.361919</v>
      </c>
      <c r="X11">
        <v>34.050874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43.042451</v>
      </c>
      <c r="AH11">
        <v>0</v>
      </c>
      <c r="AI11">
        <v>0</v>
      </c>
      <c r="AJ11">
        <v>0</v>
      </c>
      <c r="AK11">
        <v>51.655962000000002</v>
      </c>
      <c r="AL11">
        <v>2.449287</v>
      </c>
      <c r="AM11">
        <v>0</v>
      </c>
      <c r="AN11">
        <v>0.713229</v>
      </c>
      <c r="AO11">
        <v>0</v>
      </c>
      <c r="AP11">
        <v>3.1910479999999999</v>
      </c>
      <c r="AQ11">
        <v>0</v>
      </c>
      <c r="AR11">
        <v>2.1154850000000001</v>
      </c>
      <c r="AS11">
        <v>5.1553440000000004</v>
      </c>
      <c r="AT11">
        <v>14.251428000000001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71.806508999999991</v>
      </c>
      <c r="BA11">
        <f t="shared" si="1"/>
        <v>1750.057384</v>
      </c>
      <c r="BD11">
        <v>3.26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1.66</v>
      </c>
      <c r="BL11">
        <v>0.34</v>
      </c>
      <c r="BM11">
        <v>0</v>
      </c>
      <c r="BN11">
        <v>2.2400000000000002</v>
      </c>
      <c r="BO11">
        <v>3.61</v>
      </c>
      <c r="BP11">
        <v>0.25</v>
      </c>
      <c r="BQ11">
        <v>1.92</v>
      </c>
      <c r="BR11">
        <v>1</v>
      </c>
      <c r="BS11">
        <v>1.57</v>
      </c>
      <c r="BT11">
        <v>2.8449550000000001</v>
      </c>
      <c r="BU11">
        <v>1.2858000000000001</v>
      </c>
      <c r="BV11">
        <v>2.3467030000000002</v>
      </c>
      <c r="BW11">
        <v>1.8612580000000001</v>
      </c>
      <c r="BX11">
        <v>1.877278</v>
      </c>
      <c r="BY11">
        <v>2.5716000000000001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1.791947</v>
      </c>
      <c r="CL11">
        <v>1.8566180000000001</v>
      </c>
      <c r="CM11">
        <v>3.3648699999999998</v>
      </c>
      <c r="CN11">
        <v>1.697257</v>
      </c>
      <c r="CO11">
        <v>4.11456</v>
      </c>
      <c r="CP11">
        <v>4.0800689999999999</v>
      </c>
      <c r="CQ11">
        <v>3.2916479999999999</v>
      </c>
      <c r="CR11">
        <v>0.81078300000000003</v>
      </c>
      <c r="CS11">
        <v>2.6767300000000001</v>
      </c>
      <c r="CT11">
        <v>0</v>
      </c>
      <c r="CU11">
        <v>0</v>
      </c>
      <c r="CV11">
        <v>0</v>
      </c>
      <c r="CW11">
        <v>0.46057799999999999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71.806508999999991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358.562048</v>
      </c>
      <c r="L12">
        <v>333.13435099999998</v>
      </c>
      <c r="M12">
        <v>89.026651999999999</v>
      </c>
      <c r="N12">
        <v>114.16360299999999</v>
      </c>
      <c r="O12">
        <v>119.56120300000001</v>
      </c>
      <c r="P12">
        <v>130.72393</v>
      </c>
      <c r="Q12">
        <v>11.318168</v>
      </c>
      <c r="R12">
        <v>20.916767</v>
      </c>
      <c r="S12">
        <v>13.128935999999999</v>
      </c>
      <c r="T12">
        <v>0.53653600000000001</v>
      </c>
      <c r="U12">
        <v>334.35294800000003</v>
      </c>
      <c r="V12">
        <v>1.9161999999999999</v>
      </c>
      <c r="W12">
        <v>14.361919</v>
      </c>
      <c r="X12">
        <v>34.050874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43.042451</v>
      </c>
      <c r="AH12">
        <v>0</v>
      </c>
      <c r="AI12">
        <v>0</v>
      </c>
      <c r="AJ12">
        <v>0</v>
      </c>
      <c r="AK12">
        <v>51.655962000000002</v>
      </c>
      <c r="AL12">
        <v>2.449287</v>
      </c>
      <c r="AM12">
        <v>0</v>
      </c>
      <c r="AN12">
        <v>0.713229</v>
      </c>
      <c r="AO12">
        <v>0</v>
      </c>
      <c r="AP12">
        <v>3.1910479999999999</v>
      </c>
      <c r="AQ12">
        <v>0</v>
      </c>
      <c r="AR12">
        <v>2.1154850000000001</v>
      </c>
      <c r="AS12">
        <v>5.1553440000000004</v>
      </c>
      <c r="AT12">
        <v>14.368434000000001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71.806508999999991</v>
      </c>
      <c r="BA12">
        <f t="shared" si="1"/>
        <v>1779.0127499999996</v>
      </c>
      <c r="BD12">
        <v>3.26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1.66</v>
      </c>
      <c r="BL12">
        <v>0.34</v>
      </c>
      <c r="BM12">
        <v>0</v>
      </c>
      <c r="BN12">
        <v>2.2400000000000002</v>
      </c>
      <c r="BO12">
        <v>3.61</v>
      </c>
      <c r="BP12">
        <v>0.25</v>
      </c>
      <c r="BQ12">
        <v>1.92</v>
      </c>
      <c r="BR12">
        <v>1</v>
      </c>
      <c r="BS12">
        <v>1.57</v>
      </c>
      <c r="BT12">
        <v>2.8449550000000001</v>
      </c>
      <c r="BU12">
        <v>1.2858000000000001</v>
      </c>
      <c r="BV12">
        <v>2.3467030000000002</v>
      </c>
      <c r="BW12">
        <v>1.8612580000000001</v>
      </c>
      <c r="BX12">
        <v>1.877278</v>
      </c>
      <c r="BY12">
        <v>2.5716000000000001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1.791947</v>
      </c>
      <c r="CL12">
        <v>1.8566180000000001</v>
      </c>
      <c r="CM12">
        <v>3.3648699999999998</v>
      </c>
      <c r="CN12">
        <v>1.697257</v>
      </c>
      <c r="CO12">
        <v>4.11456</v>
      </c>
      <c r="CP12">
        <v>4.0800689999999999</v>
      </c>
      <c r="CQ12">
        <v>3.2916479999999999</v>
      </c>
      <c r="CR12">
        <v>0.81078300000000003</v>
      </c>
      <c r="CS12">
        <v>2.6767300000000001</v>
      </c>
      <c r="CT12">
        <v>0</v>
      </c>
      <c r="CU12">
        <v>0</v>
      </c>
      <c r="CV12">
        <v>0</v>
      </c>
      <c r="CW12">
        <v>0.46057799999999999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71.806508999999991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358.57083299999999</v>
      </c>
      <c r="L13">
        <v>333.13435099999998</v>
      </c>
      <c r="M13">
        <v>89.026651999999999</v>
      </c>
      <c r="N13">
        <v>114.16360299999999</v>
      </c>
      <c r="O13">
        <v>119.56120300000001</v>
      </c>
      <c r="P13">
        <v>130.72393</v>
      </c>
      <c r="Q13">
        <v>11.369306999999999</v>
      </c>
      <c r="R13">
        <v>20.916767</v>
      </c>
      <c r="S13">
        <v>13.128935999999999</v>
      </c>
      <c r="T13">
        <v>0.53653600000000001</v>
      </c>
      <c r="U13">
        <v>334.35294800000003</v>
      </c>
      <c r="V13">
        <v>1.9161999999999999</v>
      </c>
      <c r="W13">
        <v>14.361919</v>
      </c>
      <c r="X13">
        <v>34.050874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43.042451</v>
      </c>
      <c r="AH13">
        <v>0</v>
      </c>
      <c r="AI13">
        <v>0</v>
      </c>
      <c r="AJ13">
        <v>0</v>
      </c>
      <c r="AK13">
        <v>51.655962000000002</v>
      </c>
      <c r="AL13">
        <v>2.449287</v>
      </c>
      <c r="AM13">
        <v>0</v>
      </c>
      <c r="AN13">
        <v>0.713229</v>
      </c>
      <c r="AO13">
        <v>0</v>
      </c>
      <c r="AP13">
        <v>3.1910479999999999</v>
      </c>
      <c r="AQ13">
        <v>0</v>
      </c>
      <c r="AR13">
        <v>2.1154850000000001</v>
      </c>
      <c r="AS13">
        <v>5.1553440000000004</v>
      </c>
      <c r="AT13">
        <v>14.265451000000001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71.956508999999997</v>
      </c>
      <c r="BA13">
        <f t="shared" si="1"/>
        <v>1779.1196909999996</v>
      </c>
      <c r="BD13">
        <v>3.26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1.66</v>
      </c>
      <c r="BL13">
        <v>0.49</v>
      </c>
      <c r="BM13">
        <v>0</v>
      </c>
      <c r="BN13">
        <v>2.2400000000000002</v>
      </c>
      <c r="BO13">
        <v>3.61</v>
      </c>
      <c r="BP13">
        <v>0.25</v>
      </c>
      <c r="BQ13">
        <v>1.92</v>
      </c>
      <c r="BR13">
        <v>1</v>
      </c>
      <c r="BS13">
        <v>1.57</v>
      </c>
      <c r="BT13">
        <v>2.8449550000000001</v>
      </c>
      <c r="BU13">
        <v>1.2858000000000001</v>
      </c>
      <c r="BV13">
        <v>2.3467030000000002</v>
      </c>
      <c r="BW13">
        <v>1.8612580000000001</v>
      </c>
      <c r="BX13">
        <v>1.877278</v>
      </c>
      <c r="BY13">
        <v>2.5716000000000001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5.0917690000000002</v>
      </c>
      <c r="CK13">
        <v>1.791947</v>
      </c>
      <c r="CL13">
        <v>1.8566180000000001</v>
      </c>
      <c r="CM13">
        <v>3.3648699999999998</v>
      </c>
      <c r="CN13">
        <v>1.697257</v>
      </c>
      <c r="CO13">
        <v>4.11456</v>
      </c>
      <c r="CP13">
        <v>4.0800689999999999</v>
      </c>
      <c r="CQ13">
        <v>3.2916479999999999</v>
      </c>
      <c r="CR13">
        <v>0.81078300000000003</v>
      </c>
      <c r="CS13">
        <v>2.6767300000000001</v>
      </c>
      <c r="CT13">
        <v>0</v>
      </c>
      <c r="CU13">
        <v>0</v>
      </c>
      <c r="CV13">
        <v>0</v>
      </c>
      <c r="CW13">
        <v>0.46057799999999999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71.956508999999997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358.562048</v>
      </c>
      <c r="L14">
        <v>333.13435099999998</v>
      </c>
      <c r="M14">
        <v>89.026651999999999</v>
      </c>
      <c r="N14">
        <v>114.16360299999999</v>
      </c>
      <c r="O14">
        <v>119.56120300000001</v>
      </c>
      <c r="P14">
        <v>130.72393</v>
      </c>
      <c r="Q14">
        <v>11.369306999999999</v>
      </c>
      <c r="R14">
        <v>20.916767</v>
      </c>
      <c r="S14">
        <v>13.128935999999999</v>
      </c>
      <c r="T14">
        <v>0.53653600000000001</v>
      </c>
      <c r="U14">
        <v>334.35294800000003</v>
      </c>
      <c r="V14">
        <v>1.9161999999999999</v>
      </c>
      <c r="W14">
        <v>14.361919</v>
      </c>
      <c r="X14">
        <v>34.050874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43.042451</v>
      </c>
      <c r="AH14">
        <v>0</v>
      </c>
      <c r="AI14">
        <v>0</v>
      </c>
      <c r="AJ14">
        <v>0</v>
      </c>
      <c r="AK14">
        <v>51.655962000000002</v>
      </c>
      <c r="AL14">
        <v>2.449287</v>
      </c>
      <c r="AM14">
        <v>0</v>
      </c>
      <c r="AN14">
        <v>0.713229</v>
      </c>
      <c r="AO14">
        <v>0</v>
      </c>
      <c r="AP14">
        <v>3.1910479999999999</v>
      </c>
      <c r="AQ14">
        <v>0</v>
      </c>
      <c r="AR14">
        <v>2.1154850000000001</v>
      </c>
      <c r="AS14">
        <v>5.1553440000000004</v>
      </c>
      <c r="AT14">
        <v>14.368434000000001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72.096508999999998</v>
      </c>
      <c r="BA14">
        <f t="shared" si="1"/>
        <v>1779.3538889999995</v>
      </c>
      <c r="BD14">
        <v>3.26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1.66</v>
      </c>
      <c r="BL14">
        <v>0.63</v>
      </c>
      <c r="BM14">
        <v>0</v>
      </c>
      <c r="BN14">
        <v>2.2400000000000002</v>
      </c>
      <c r="BO14">
        <v>3.61</v>
      </c>
      <c r="BP14">
        <v>0.25</v>
      </c>
      <c r="BQ14">
        <v>1.92</v>
      </c>
      <c r="BR14">
        <v>1</v>
      </c>
      <c r="BS14">
        <v>1.57</v>
      </c>
      <c r="BT14">
        <v>2.8449550000000001</v>
      </c>
      <c r="BU14">
        <v>1.2858000000000001</v>
      </c>
      <c r="BV14">
        <v>2.3467030000000002</v>
      </c>
      <c r="BW14">
        <v>1.8612580000000001</v>
      </c>
      <c r="BX14">
        <v>1.877278</v>
      </c>
      <c r="BY14">
        <v>2.5716000000000001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5.0917690000000002</v>
      </c>
      <c r="CK14">
        <v>1.791947</v>
      </c>
      <c r="CL14">
        <v>1.8566180000000001</v>
      </c>
      <c r="CM14">
        <v>3.3648699999999998</v>
      </c>
      <c r="CN14">
        <v>1.697257</v>
      </c>
      <c r="CO14">
        <v>4.11456</v>
      </c>
      <c r="CP14">
        <v>4.0800689999999999</v>
      </c>
      <c r="CQ14">
        <v>3.2916479999999999</v>
      </c>
      <c r="CR14">
        <v>0.81078300000000003</v>
      </c>
      <c r="CS14">
        <v>2.6767300000000001</v>
      </c>
      <c r="CT14">
        <v>0</v>
      </c>
      <c r="CU14">
        <v>0</v>
      </c>
      <c r="CV14">
        <v>0</v>
      </c>
      <c r="CW14">
        <v>0.46057799999999999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72.096508999999998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358.39055300000001</v>
      </c>
      <c r="L15">
        <v>333.13435099999998</v>
      </c>
      <c r="M15">
        <v>89.026651999999999</v>
      </c>
      <c r="N15">
        <v>114.16360299999999</v>
      </c>
      <c r="O15">
        <v>119.56120300000001</v>
      </c>
      <c r="P15">
        <v>111.596901</v>
      </c>
      <c r="Q15">
        <v>11.369306999999999</v>
      </c>
      <c r="R15">
        <v>20.916767</v>
      </c>
      <c r="S15">
        <v>13.128935999999999</v>
      </c>
      <c r="T15">
        <v>0.53653600000000001</v>
      </c>
      <c r="U15">
        <v>334.35294800000003</v>
      </c>
      <c r="V15">
        <v>1.9161999999999999</v>
      </c>
      <c r="W15">
        <v>14.361919</v>
      </c>
      <c r="X15">
        <v>34.050874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43.042451</v>
      </c>
      <c r="AH15">
        <v>0</v>
      </c>
      <c r="AI15">
        <v>0</v>
      </c>
      <c r="AJ15">
        <v>0</v>
      </c>
      <c r="AK15">
        <v>51.655962000000002</v>
      </c>
      <c r="AL15">
        <v>2.449287</v>
      </c>
      <c r="AM15">
        <v>0</v>
      </c>
      <c r="AN15">
        <v>0.713229</v>
      </c>
      <c r="AO15">
        <v>0</v>
      </c>
      <c r="AP15">
        <v>3.1910479999999999</v>
      </c>
      <c r="AQ15">
        <v>0</v>
      </c>
      <c r="AR15">
        <v>2.1154850000000001</v>
      </c>
      <c r="AS15">
        <v>5.1553440000000004</v>
      </c>
      <c r="AT15">
        <v>14.368434000000001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72.096508999999998</v>
      </c>
      <c r="BA15">
        <f t="shared" si="1"/>
        <v>1760.0553649999997</v>
      </c>
      <c r="BD15">
        <v>3.26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1.66</v>
      </c>
      <c r="BL15">
        <v>0.63</v>
      </c>
      <c r="BM15">
        <v>0</v>
      </c>
      <c r="BN15">
        <v>2.2400000000000002</v>
      </c>
      <c r="BO15">
        <v>3.61</v>
      </c>
      <c r="BP15">
        <v>0.25</v>
      </c>
      <c r="BQ15">
        <v>1.92</v>
      </c>
      <c r="BR15">
        <v>1</v>
      </c>
      <c r="BS15">
        <v>1.57</v>
      </c>
      <c r="BT15">
        <v>2.8449550000000001</v>
      </c>
      <c r="BU15">
        <v>1.2858000000000001</v>
      </c>
      <c r="BV15">
        <v>2.3467030000000002</v>
      </c>
      <c r="BW15">
        <v>1.8612580000000001</v>
      </c>
      <c r="BX15">
        <v>1.877278</v>
      </c>
      <c r="BY15">
        <v>2.5716000000000001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5.0917690000000002</v>
      </c>
      <c r="CK15">
        <v>1.791947</v>
      </c>
      <c r="CL15">
        <v>1.8566180000000001</v>
      </c>
      <c r="CM15">
        <v>3.3648699999999998</v>
      </c>
      <c r="CN15">
        <v>1.697257</v>
      </c>
      <c r="CO15">
        <v>4.11456</v>
      </c>
      <c r="CP15">
        <v>4.0800689999999999</v>
      </c>
      <c r="CQ15">
        <v>3.2916479999999999</v>
      </c>
      <c r="CR15">
        <v>0.81078300000000003</v>
      </c>
      <c r="CS15">
        <v>2.6767300000000001</v>
      </c>
      <c r="CT15">
        <v>0</v>
      </c>
      <c r="CU15">
        <v>0</v>
      </c>
      <c r="CV15">
        <v>0</v>
      </c>
      <c r="CW15">
        <v>0.46057799999999999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72.096508999999998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358.38129700000002</v>
      </c>
      <c r="L16">
        <v>333.13435099999998</v>
      </c>
      <c r="M16">
        <v>89.026651999999999</v>
      </c>
      <c r="N16">
        <v>114.16360299999999</v>
      </c>
      <c r="O16">
        <v>119.56120300000001</v>
      </c>
      <c r="P16">
        <v>111.596901</v>
      </c>
      <c r="Q16">
        <v>11.369306999999999</v>
      </c>
      <c r="R16">
        <v>20.916767</v>
      </c>
      <c r="S16">
        <v>13.128935999999999</v>
      </c>
      <c r="T16">
        <v>0.53653600000000001</v>
      </c>
      <c r="U16">
        <v>334.35294800000003</v>
      </c>
      <c r="V16">
        <v>1.9161999999999999</v>
      </c>
      <c r="W16">
        <v>14.361919</v>
      </c>
      <c r="X16">
        <v>34.050874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43.042451</v>
      </c>
      <c r="AH16">
        <v>0</v>
      </c>
      <c r="AI16">
        <v>0</v>
      </c>
      <c r="AJ16">
        <v>0</v>
      </c>
      <c r="AK16">
        <v>51.655962000000002</v>
      </c>
      <c r="AL16">
        <v>2.449287</v>
      </c>
      <c r="AM16">
        <v>0</v>
      </c>
      <c r="AN16">
        <v>0.713229</v>
      </c>
      <c r="AO16">
        <v>0</v>
      </c>
      <c r="AP16">
        <v>3.1910479999999999</v>
      </c>
      <c r="AQ16">
        <v>0</v>
      </c>
      <c r="AR16">
        <v>2.1154850000000001</v>
      </c>
      <c r="AS16">
        <v>5.1553440000000004</v>
      </c>
      <c r="AT16">
        <v>14.368434000000001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72.106509000000003</v>
      </c>
      <c r="BA16">
        <f t="shared" si="1"/>
        <v>1760.0561089999999</v>
      </c>
      <c r="BD16">
        <v>3.26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1.66</v>
      </c>
      <c r="BL16">
        <v>0.63</v>
      </c>
      <c r="BM16">
        <v>0.01</v>
      </c>
      <c r="BN16">
        <v>2.2400000000000002</v>
      </c>
      <c r="BO16">
        <v>3.61</v>
      </c>
      <c r="BP16">
        <v>0.25</v>
      </c>
      <c r="BQ16">
        <v>1.92</v>
      </c>
      <c r="BR16">
        <v>1</v>
      </c>
      <c r="BS16">
        <v>1.57</v>
      </c>
      <c r="BT16">
        <v>2.8449550000000001</v>
      </c>
      <c r="BU16">
        <v>1.2858000000000001</v>
      </c>
      <c r="BV16">
        <v>2.3467030000000002</v>
      </c>
      <c r="BW16">
        <v>1.8612580000000001</v>
      </c>
      <c r="BX16">
        <v>1.877278</v>
      </c>
      <c r="BY16">
        <v>2.5716000000000001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5.0917690000000002</v>
      </c>
      <c r="CK16">
        <v>1.791947</v>
      </c>
      <c r="CL16">
        <v>1.8566180000000001</v>
      </c>
      <c r="CM16">
        <v>3.3648699999999998</v>
      </c>
      <c r="CN16">
        <v>1.697257</v>
      </c>
      <c r="CO16">
        <v>4.11456</v>
      </c>
      <c r="CP16">
        <v>4.0800689999999999</v>
      </c>
      <c r="CQ16">
        <v>3.2916479999999999</v>
      </c>
      <c r="CR16">
        <v>0.81078300000000003</v>
      </c>
      <c r="CS16">
        <v>2.6767300000000001</v>
      </c>
      <c r="CT16">
        <v>0</v>
      </c>
      <c r="CU16">
        <v>0</v>
      </c>
      <c r="CV16">
        <v>0</v>
      </c>
      <c r="CW16">
        <v>0.46057799999999999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72.106509000000003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358.39055300000001</v>
      </c>
      <c r="L17">
        <v>333.13435099999998</v>
      </c>
      <c r="M17">
        <v>89.026651999999999</v>
      </c>
      <c r="N17">
        <v>114.16360299999999</v>
      </c>
      <c r="O17">
        <v>119.56120300000001</v>
      </c>
      <c r="P17">
        <v>111.596901</v>
      </c>
      <c r="Q17">
        <v>11.369306999999999</v>
      </c>
      <c r="R17">
        <v>20.916767</v>
      </c>
      <c r="S17">
        <v>13.128935999999999</v>
      </c>
      <c r="T17">
        <v>0.53653600000000001</v>
      </c>
      <c r="U17">
        <v>334.35294800000003</v>
      </c>
      <c r="V17">
        <v>1.9161999999999999</v>
      </c>
      <c r="W17">
        <v>14.361919</v>
      </c>
      <c r="X17">
        <v>34.050874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43.042451</v>
      </c>
      <c r="AH17">
        <v>0</v>
      </c>
      <c r="AI17">
        <v>0</v>
      </c>
      <c r="AJ17">
        <v>0</v>
      </c>
      <c r="AK17">
        <v>51.655962000000002</v>
      </c>
      <c r="AL17">
        <v>2.449287</v>
      </c>
      <c r="AM17">
        <v>0</v>
      </c>
      <c r="AN17">
        <v>0.713229</v>
      </c>
      <c r="AO17">
        <v>0</v>
      </c>
      <c r="AP17">
        <v>3.1910479999999999</v>
      </c>
      <c r="AQ17">
        <v>0</v>
      </c>
      <c r="AR17">
        <v>2.1154850000000001</v>
      </c>
      <c r="AS17">
        <v>5.1553440000000004</v>
      </c>
      <c r="AT17">
        <v>14.368434000000001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72.106509000000003</v>
      </c>
      <c r="BA17">
        <f t="shared" si="1"/>
        <v>1760.0653649999997</v>
      </c>
      <c r="BD17">
        <v>3.26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1.66</v>
      </c>
      <c r="BL17">
        <v>0.63</v>
      </c>
      <c r="BM17">
        <v>0.01</v>
      </c>
      <c r="BN17">
        <v>2.2400000000000002</v>
      </c>
      <c r="BO17">
        <v>3.61</v>
      </c>
      <c r="BP17">
        <v>0.25</v>
      </c>
      <c r="BQ17">
        <v>1.92</v>
      </c>
      <c r="BR17">
        <v>1</v>
      </c>
      <c r="BS17">
        <v>1.57</v>
      </c>
      <c r="BT17">
        <v>2.8449550000000001</v>
      </c>
      <c r="BU17">
        <v>1.2858000000000001</v>
      </c>
      <c r="BV17">
        <v>2.3467030000000002</v>
      </c>
      <c r="BW17">
        <v>1.8612580000000001</v>
      </c>
      <c r="BX17">
        <v>1.877278</v>
      </c>
      <c r="BY17">
        <v>2.5716000000000001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5.0917690000000002</v>
      </c>
      <c r="CK17">
        <v>1.791947</v>
      </c>
      <c r="CL17">
        <v>1.8566180000000001</v>
      </c>
      <c r="CM17">
        <v>3.3648699999999998</v>
      </c>
      <c r="CN17">
        <v>1.697257</v>
      </c>
      <c r="CO17">
        <v>4.11456</v>
      </c>
      <c r="CP17">
        <v>4.0800689999999999</v>
      </c>
      <c r="CQ17">
        <v>3.2916479999999999</v>
      </c>
      <c r="CR17">
        <v>0.81078300000000003</v>
      </c>
      <c r="CS17">
        <v>2.6767300000000001</v>
      </c>
      <c r="CT17">
        <v>0</v>
      </c>
      <c r="CU17">
        <v>0</v>
      </c>
      <c r="CV17">
        <v>0</v>
      </c>
      <c r="CW17">
        <v>0.46057799999999999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72.106509000000003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358.38129700000002</v>
      </c>
      <c r="L18">
        <v>333.13435099999998</v>
      </c>
      <c r="M18">
        <v>89.026651999999999</v>
      </c>
      <c r="N18">
        <v>114.16360299999999</v>
      </c>
      <c r="O18">
        <v>119.56120300000001</v>
      </c>
      <c r="P18">
        <v>111.596901</v>
      </c>
      <c r="Q18">
        <v>11.369306999999999</v>
      </c>
      <c r="R18">
        <v>20.916767</v>
      </c>
      <c r="S18">
        <v>13.128935999999999</v>
      </c>
      <c r="T18">
        <v>0.53653600000000001</v>
      </c>
      <c r="U18">
        <v>334.35294800000003</v>
      </c>
      <c r="V18">
        <v>1.9161999999999999</v>
      </c>
      <c r="W18">
        <v>14.361919</v>
      </c>
      <c r="X18">
        <v>34.050874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43.042451</v>
      </c>
      <c r="AH18">
        <v>0</v>
      </c>
      <c r="AI18">
        <v>0</v>
      </c>
      <c r="AJ18">
        <v>0</v>
      </c>
      <c r="AK18">
        <v>51.655962000000002</v>
      </c>
      <c r="AL18">
        <v>2.449287</v>
      </c>
      <c r="AM18">
        <v>0</v>
      </c>
      <c r="AN18">
        <v>0.713229</v>
      </c>
      <c r="AO18">
        <v>0</v>
      </c>
      <c r="AP18">
        <v>3.1910479999999999</v>
      </c>
      <c r="AQ18">
        <v>0</v>
      </c>
      <c r="AR18">
        <v>2.1154850000000001</v>
      </c>
      <c r="AS18">
        <v>5.1553440000000004</v>
      </c>
      <c r="AT18">
        <v>14.241294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72.116508999999994</v>
      </c>
      <c r="BA18">
        <f t="shared" si="1"/>
        <v>1759.9389689999998</v>
      </c>
      <c r="BD18">
        <v>3.26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1.66</v>
      </c>
      <c r="BL18">
        <v>0.63</v>
      </c>
      <c r="BM18">
        <v>0.02</v>
      </c>
      <c r="BN18">
        <v>2.2400000000000002</v>
      </c>
      <c r="BO18">
        <v>3.61</v>
      </c>
      <c r="BP18">
        <v>0.25</v>
      </c>
      <c r="BQ18">
        <v>1.92</v>
      </c>
      <c r="BR18">
        <v>1</v>
      </c>
      <c r="BS18">
        <v>1.57</v>
      </c>
      <c r="BT18">
        <v>2.8449550000000001</v>
      </c>
      <c r="BU18">
        <v>1.2858000000000001</v>
      </c>
      <c r="BV18">
        <v>2.3467030000000002</v>
      </c>
      <c r="BW18">
        <v>1.8612580000000001</v>
      </c>
      <c r="BX18">
        <v>1.877278</v>
      </c>
      <c r="BY18">
        <v>2.5716000000000001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1.791947</v>
      </c>
      <c r="CL18">
        <v>1.8566180000000001</v>
      </c>
      <c r="CM18">
        <v>3.3648699999999998</v>
      </c>
      <c r="CN18">
        <v>1.697257</v>
      </c>
      <c r="CO18">
        <v>4.11456</v>
      </c>
      <c r="CP18">
        <v>4.0800689999999999</v>
      </c>
      <c r="CQ18">
        <v>3.2916479999999999</v>
      </c>
      <c r="CR18">
        <v>0.81078300000000003</v>
      </c>
      <c r="CS18">
        <v>2.6767300000000001</v>
      </c>
      <c r="CT18">
        <v>0</v>
      </c>
      <c r="CU18">
        <v>0</v>
      </c>
      <c r="CV18">
        <v>0</v>
      </c>
      <c r="CW18">
        <v>0.46057799999999999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72.116508999999994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358.39055300000001</v>
      </c>
      <c r="L19">
        <v>333.13435099999998</v>
      </c>
      <c r="M19">
        <v>89.026651999999999</v>
      </c>
      <c r="N19">
        <v>114.16360299999999</v>
      </c>
      <c r="O19">
        <v>119.56120300000001</v>
      </c>
      <c r="P19">
        <v>111.596901</v>
      </c>
      <c r="Q19">
        <v>11.369306999999999</v>
      </c>
      <c r="R19">
        <v>20.916767</v>
      </c>
      <c r="S19">
        <v>13.128935999999999</v>
      </c>
      <c r="T19">
        <v>0.53653600000000001</v>
      </c>
      <c r="U19">
        <v>334.35294800000003</v>
      </c>
      <c r="V19">
        <v>1.9161999999999999</v>
      </c>
      <c r="W19">
        <v>14.361919</v>
      </c>
      <c r="X19">
        <v>34.050874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43.042451</v>
      </c>
      <c r="AH19">
        <v>0</v>
      </c>
      <c r="AI19">
        <v>0</v>
      </c>
      <c r="AJ19">
        <v>0</v>
      </c>
      <c r="AK19">
        <v>51.655962000000002</v>
      </c>
      <c r="AL19">
        <v>2.449287</v>
      </c>
      <c r="AM19">
        <v>0</v>
      </c>
      <c r="AN19">
        <v>0.713229</v>
      </c>
      <c r="AO19">
        <v>0</v>
      </c>
      <c r="AP19">
        <v>3.1910479999999999</v>
      </c>
      <c r="AQ19">
        <v>0</v>
      </c>
      <c r="AR19">
        <v>2.1154850000000001</v>
      </c>
      <c r="AS19">
        <v>5.1553440000000004</v>
      </c>
      <c r="AT19">
        <v>14.298821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72.156509</v>
      </c>
      <c r="BA19">
        <f t="shared" si="1"/>
        <v>1760.0457519999998</v>
      </c>
      <c r="BD19">
        <v>3.26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1.66</v>
      </c>
      <c r="BL19">
        <v>0.67</v>
      </c>
      <c r="BM19">
        <v>0.02</v>
      </c>
      <c r="BN19">
        <v>2.2400000000000002</v>
      </c>
      <c r="BO19">
        <v>3.61</v>
      </c>
      <c r="BP19">
        <v>0.25</v>
      </c>
      <c r="BQ19">
        <v>1.92</v>
      </c>
      <c r="BR19">
        <v>1</v>
      </c>
      <c r="BS19">
        <v>1.57</v>
      </c>
      <c r="BT19">
        <v>2.8449550000000001</v>
      </c>
      <c r="BU19">
        <v>1.2858000000000001</v>
      </c>
      <c r="BV19">
        <v>2.3467030000000002</v>
      </c>
      <c r="BW19">
        <v>1.8612580000000001</v>
      </c>
      <c r="BX19">
        <v>1.877278</v>
      </c>
      <c r="BY19">
        <v>2.5716000000000001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1.791947</v>
      </c>
      <c r="CL19">
        <v>1.8566180000000001</v>
      </c>
      <c r="CM19">
        <v>3.3648699999999998</v>
      </c>
      <c r="CN19">
        <v>1.697257</v>
      </c>
      <c r="CO19">
        <v>4.11456</v>
      </c>
      <c r="CP19">
        <v>4.0800689999999999</v>
      </c>
      <c r="CQ19">
        <v>3.2916479999999999</v>
      </c>
      <c r="CR19">
        <v>0.81078300000000003</v>
      </c>
      <c r="CS19">
        <v>2.6767300000000001</v>
      </c>
      <c r="CT19">
        <v>0</v>
      </c>
      <c r="CU19">
        <v>0</v>
      </c>
      <c r="CV19">
        <v>0</v>
      </c>
      <c r="CW19">
        <v>0.46057799999999999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72.156509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358.38129700000002</v>
      </c>
      <c r="L20">
        <v>333.13435099999998</v>
      </c>
      <c r="M20">
        <v>89.026651999999999</v>
      </c>
      <c r="N20">
        <v>114.16360299999999</v>
      </c>
      <c r="O20">
        <v>119.56120300000001</v>
      </c>
      <c r="P20">
        <v>111.596901</v>
      </c>
      <c r="Q20">
        <v>11.369306999999999</v>
      </c>
      <c r="R20">
        <v>20.916767</v>
      </c>
      <c r="S20">
        <v>13.128935999999999</v>
      </c>
      <c r="T20">
        <v>0.53653600000000001</v>
      </c>
      <c r="U20">
        <v>334.35294800000003</v>
      </c>
      <c r="V20">
        <v>1.9161999999999999</v>
      </c>
      <c r="W20">
        <v>14.361919</v>
      </c>
      <c r="X20">
        <v>34.050874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43.042451</v>
      </c>
      <c r="AH20">
        <v>0</v>
      </c>
      <c r="AI20">
        <v>0</v>
      </c>
      <c r="AJ20">
        <v>0</v>
      </c>
      <c r="AK20">
        <v>51.655962000000002</v>
      </c>
      <c r="AL20">
        <v>2.449287</v>
      </c>
      <c r="AM20">
        <v>0</v>
      </c>
      <c r="AN20">
        <v>0.713229</v>
      </c>
      <c r="AO20">
        <v>0</v>
      </c>
      <c r="AP20">
        <v>3.1910479999999999</v>
      </c>
      <c r="AQ20">
        <v>0</v>
      </c>
      <c r="AR20">
        <v>2.1154850000000001</v>
      </c>
      <c r="AS20">
        <v>5.1553440000000004</v>
      </c>
      <c r="AT20">
        <v>14.368434000000001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72.206508999999997</v>
      </c>
      <c r="BA20">
        <f t="shared" si="1"/>
        <v>1760.156109</v>
      </c>
      <c r="BD20">
        <v>3.26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1.66</v>
      </c>
      <c r="BL20">
        <v>0.72</v>
      </c>
      <c r="BM20">
        <v>0.02</v>
      </c>
      <c r="BN20">
        <v>2.2400000000000002</v>
      </c>
      <c r="BO20">
        <v>3.61</v>
      </c>
      <c r="BP20">
        <v>0.25</v>
      </c>
      <c r="BQ20">
        <v>1.92</v>
      </c>
      <c r="BR20">
        <v>1</v>
      </c>
      <c r="BS20">
        <v>1.57</v>
      </c>
      <c r="BT20">
        <v>2.8449550000000001</v>
      </c>
      <c r="BU20">
        <v>1.2858000000000001</v>
      </c>
      <c r="BV20">
        <v>2.3467030000000002</v>
      </c>
      <c r="BW20">
        <v>1.8612580000000001</v>
      </c>
      <c r="BX20">
        <v>1.877278</v>
      </c>
      <c r="BY20">
        <v>2.5716000000000001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1.791947</v>
      </c>
      <c r="CL20">
        <v>1.8566180000000001</v>
      </c>
      <c r="CM20">
        <v>3.3648699999999998</v>
      </c>
      <c r="CN20">
        <v>1.697257</v>
      </c>
      <c r="CO20">
        <v>4.11456</v>
      </c>
      <c r="CP20">
        <v>4.0800689999999999</v>
      </c>
      <c r="CQ20">
        <v>3.2916479999999999</v>
      </c>
      <c r="CR20">
        <v>0.81078300000000003</v>
      </c>
      <c r="CS20">
        <v>2.6767300000000001</v>
      </c>
      <c r="CT20">
        <v>0</v>
      </c>
      <c r="CU20">
        <v>0</v>
      </c>
      <c r="CV20">
        <v>0</v>
      </c>
      <c r="CW20">
        <v>0.46057799999999999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72.206508999999997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358.39055300000001</v>
      </c>
      <c r="L21">
        <v>333.13435099999998</v>
      </c>
      <c r="M21">
        <v>89.026651999999999</v>
      </c>
      <c r="N21">
        <v>114.16360299999999</v>
      </c>
      <c r="O21">
        <v>119.56120300000001</v>
      </c>
      <c r="P21">
        <v>111.596901</v>
      </c>
      <c r="Q21">
        <v>11.369306999999999</v>
      </c>
      <c r="R21">
        <v>20.916767</v>
      </c>
      <c r="S21">
        <v>13.128935999999999</v>
      </c>
      <c r="T21">
        <v>0.53653600000000001</v>
      </c>
      <c r="U21">
        <v>334.35294800000003</v>
      </c>
      <c r="V21">
        <v>1.9161999999999999</v>
      </c>
      <c r="W21">
        <v>14.361919</v>
      </c>
      <c r="X21">
        <v>34.050874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43.042451</v>
      </c>
      <c r="AH21">
        <v>0</v>
      </c>
      <c r="AI21">
        <v>0</v>
      </c>
      <c r="AJ21">
        <v>0</v>
      </c>
      <c r="AK21">
        <v>51.655962000000002</v>
      </c>
      <c r="AL21">
        <v>2.449287</v>
      </c>
      <c r="AM21">
        <v>0</v>
      </c>
      <c r="AN21">
        <v>0.713229</v>
      </c>
      <c r="AO21">
        <v>0</v>
      </c>
      <c r="AP21">
        <v>7.3639570000000001</v>
      </c>
      <c r="AQ21">
        <v>0</v>
      </c>
      <c r="AR21">
        <v>2.1154850000000001</v>
      </c>
      <c r="AS21">
        <v>5.1553440000000004</v>
      </c>
      <c r="AT21">
        <v>14.368434000000001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72.226508999999993</v>
      </c>
      <c r="BA21">
        <f t="shared" si="1"/>
        <v>1764.3582739999999</v>
      </c>
      <c r="BD21">
        <v>3.26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1.66</v>
      </c>
      <c r="BL21">
        <v>0.74</v>
      </c>
      <c r="BM21">
        <v>0.02</v>
      </c>
      <c r="BN21">
        <v>2.2400000000000002</v>
      </c>
      <c r="BO21">
        <v>3.61</v>
      </c>
      <c r="BP21">
        <v>0.25</v>
      </c>
      <c r="BQ21">
        <v>1.92</v>
      </c>
      <c r="BR21">
        <v>1</v>
      </c>
      <c r="BS21">
        <v>1.57</v>
      </c>
      <c r="BT21">
        <v>2.8449550000000001</v>
      </c>
      <c r="BU21">
        <v>1.2858000000000001</v>
      </c>
      <c r="BV21">
        <v>2.3467030000000002</v>
      </c>
      <c r="BW21">
        <v>1.8612580000000001</v>
      </c>
      <c r="BX21">
        <v>1.877278</v>
      </c>
      <c r="BY21">
        <v>2.5716000000000001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1.791947</v>
      </c>
      <c r="CL21">
        <v>1.8566180000000001</v>
      </c>
      <c r="CM21">
        <v>3.3648699999999998</v>
      </c>
      <c r="CN21">
        <v>1.697257</v>
      </c>
      <c r="CO21">
        <v>4.11456</v>
      </c>
      <c r="CP21">
        <v>4.0800689999999999</v>
      </c>
      <c r="CQ21">
        <v>3.2916479999999999</v>
      </c>
      <c r="CR21">
        <v>0.81078300000000003</v>
      </c>
      <c r="CS21">
        <v>2.6767300000000001</v>
      </c>
      <c r="CT21">
        <v>0</v>
      </c>
      <c r="CU21">
        <v>0</v>
      </c>
      <c r="CV21">
        <v>0</v>
      </c>
      <c r="CW21">
        <v>0.46057799999999999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72.226508999999993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358.38129700000002</v>
      </c>
      <c r="L22">
        <v>333.13435099999998</v>
      </c>
      <c r="M22">
        <v>89.026651999999999</v>
      </c>
      <c r="N22">
        <v>114.16360299999999</v>
      </c>
      <c r="O22">
        <v>119.56120300000001</v>
      </c>
      <c r="P22">
        <v>130.72393</v>
      </c>
      <c r="Q22">
        <v>11.369306999999999</v>
      </c>
      <c r="R22">
        <v>20.916767</v>
      </c>
      <c r="S22">
        <v>13.128935999999999</v>
      </c>
      <c r="T22">
        <v>0.53653600000000001</v>
      </c>
      <c r="U22">
        <v>334.35294800000003</v>
      </c>
      <c r="V22">
        <v>1.9161999999999999</v>
      </c>
      <c r="W22">
        <v>14.361919</v>
      </c>
      <c r="X22">
        <v>34.050874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43.042451</v>
      </c>
      <c r="AH22">
        <v>0</v>
      </c>
      <c r="AI22">
        <v>0</v>
      </c>
      <c r="AJ22">
        <v>0</v>
      </c>
      <c r="AK22">
        <v>51.655962000000002</v>
      </c>
      <c r="AL22">
        <v>2.449287</v>
      </c>
      <c r="AM22">
        <v>0</v>
      </c>
      <c r="AN22">
        <v>0.713229</v>
      </c>
      <c r="AO22">
        <v>0</v>
      </c>
      <c r="AP22">
        <v>7.3639570000000001</v>
      </c>
      <c r="AQ22">
        <v>0</v>
      </c>
      <c r="AR22">
        <v>2.1154850000000001</v>
      </c>
      <c r="AS22">
        <v>5.1553440000000004</v>
      </c>
      <c r="AT22">
        <v>14.368434000000001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72.226508999999993</v>
      </c>
      <c r="BA22">
        <f t="shared" si="1"/>
        <v>1783.4760469999999</v>
      </c>
      <c r="BD22">
        <v>3.26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1.66</v>
      </c>
      <c r="BL22">
        <v>0.74</v>
      </c>
      <c r="BM22">
        <v>0.02</v>
      </c>
      <c r="BN22">
        <v>2.2400000000000002</v>
      </c>
      <c r="BO22">
        <v>3.61</v>
      </c>
      <c r="BP22">
        <v>0.25</v>
      </c>
      <c r="BQ22">
        <v>1.92</v>
      </c>
      <c r="BR22">
        <v>1</v>
      </c>
      <c r="BS22">
        <v>1.57</v>
      </c>
      <c r="BT22">
        <v>2.8449550000000001</v>
      </c>
      <c r="BU22">
        <v>1.2858000000000001</v>
      </c>
      <c r="BV22">
        <v>2.3467030000000002</v>
      </c>
      <c r="BW22">
        <v>1.8612580000000001</v>
      </c>
      <c r="BX22">
        <v>1.877278</v>
      </c>
      <c r="BY22">
        <v>2.5716000000000001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1.791947</v>
      </c>
      <c r="CL22">
        <v>1.8566180000000001</v>
      </c>
      <c r="CM22">
        <v>3.3648699999999998</v>
      </c>
      <c r="CN22">
        <v>1.697257</v>
      </c>
      <c r="CO22">
        <v>4.11456</v>
      </c>
      <c r="CP22">
        <v>4.0800689999999999</v>
      </c>
      <c r="CQ22">
        <v>3.2916479999999999</v>
      </c>
      <c r="CR22">
        <v>0.81078300000000003</v>
      </c>
      <c r="CS22">
        <v>2.6767300000000001</v>
      </c>
      <c r="CT22">
        <v>0</v>
      </c>
      <c r="CU22">
        <v>0</v>
      </c>
      <c r="CV22">
        <v>0</v>
      </c>
      <c r="CW22">
        <v>0.46057799999999999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72.226508999999993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346.14911599999999</v>
      </c>
      <c r="L23">
        <v>333.13435099999998</v>
      </c>
      <c r="M23">
        <v>89.026651999999999</v>
      </c>
      <c r="N23">
        <v>114.16360299999999</v>
      </c>
      <c r="O23">
        <v>119.56120300000001</v>
      </c>
      <c r="P23">
        <v>130.72393</v>
      </c>
      <c r="Q23">
        <v>11.232733</v>
      </c>
      <c r="R23">
        <v>10.539099999999999</v>
      </c>
      <c r="S23">
        <v>10.348482000000001</v>
      </c>
      <c r="T23">
        <v>0.53653600000000001</v>
      </c>
      <c r="U23">
        <v>334.35294800000003</v>
      </c>
      <c r="V23">
        <v>1.9161999999999999</v>
      </c>
      <c r="W23">
        <v>18.030951999999999</v>
      </c>
      <c r="X23">
        <v>47.884304999999998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43.042451</v>
      </c>
      <c r="AH23">
        <v>0</v>
      </c>
      <c r="AI23">
        <v>0</v>
      </c>
      <c r="AJ23">
        <v>0</v>
      </c>
      <c r="AK23">
        <v>51.655962000000002</v>
      </c>
      <c r="AL23">
        <v>2.449287</v>
      </c>
      <c r="AM23">
        <v>0</v>
      </c>
      <c r="AN23">
        <v>0.713229</v>
      </c>
      <c r="AO23">
        <v>0</v>
      </c>
      <c r="AP23">
        <v>7.3639570000000001</v>
      </c>
      <c r="AQ23">
        <v>0</v>
      </c>
      <c r="AR23">
        <v>2.1154850000000001</v>
      </c>
      <c r="AS23">
        <v>5.1553440000000004</v>
      </c>
      <c r="AT23">
        <v>14.368434000000001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72.236508999999998</v>
      </c>
      <c r="BA23">
        <f t="shared" si="1"/>
        <v>1775.4616350000003</v>
      </c>
      <c r="BD23">
        <v>3.26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1.66</v>
      </c>
      <c r="BL23">
        <v>0.74</v>
      </c>
      <c r="BM23">
        <v>0.03</v>
      </c>
      <c r="BN23">
        <v>2.2400000000000002</v>
      </c>
      <c r="BO23">
        <v>3.61</v>
      </c>
      <c r="BP23">
        <v>0.25</v>
      </c>
      <c r="BQ23">
        <v>1.92</v>
      </c>
      <c r="BR23">
        <v>1</v>
      </c>
      <c r="BS23">
        <v>1.57</v>
      </c>
      <c r="BT23">
        <v>2.8449550000000001</v>
      </c>
      <c r="BU23">
        <v>1.2858000000000001</v>
      </c>
      <c r="BV23">
        <v>2.3467030000000002</v>
      </c>
      <c r="BW23">
        <v>1.8612580000000001</v>
      </c>
      <c r="BX23">
        <v>1.877278</v>
      </c>
      <c r="BY23">
        <v>2.5716000000000001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1.791947</v>
      </c>
      <c r="CL23">
        <v>1.8566180000000001</v>
      </c>
      <c r="CM23">
        <v>3.3648699999999998</v>
      </c>
      <c r="CN23">
        <v>1.697257</v>
      </c>
      <c r="CO23">
        <v>4.11456</v>
      </c>
      <c r="CP23">
        <v>4.0800689999999999</v>
      </c>
      <c r="CQ23">
        <v>3.2916479999999999</v>
      </c>
      <c r="CR23">
        <v>0.81078300000000003</v>
      </c>
      <c r="CS23">
        <v>2.6767300000000001</v>
      </c>
      <c r="CT23">
        <v>0</v>
      </c>
      <c r="CU23">
        <v>0</v>
      </c>
      <c r="CV23">
        <v>0</v>
      </c>
      <c r="CW23">
        <v>0.46057799999999999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72.236508999999998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359.80972000000003</v>
      </c>
      <c r="L24">
        <v>333.13435099999998</v>
      </c>
      <c r="M24">
        <v>89.026651999999999</v>
      </c>
      <c r="N24">
        <v>114.16360299999999</v>
      </c>
      <c r="O24">
        <v>119.56120300000001</v>
      </c>
      <c r="P24">
        <v>130.72393</v>
      </c>
      <c r="Q24">
        <v>11.283308999999999</v>
      </c>
      <c r="R24">
        <v>17.821714</v>
      </c>
      <c r="S24">
        <v>11.093863000000001</v>
      </c>
      <c r="T24">
        <v>0.53653600000000001</v>
      </c>
      <c r="U24">
        <v>334.35294800000003</v>
      </c>
      <c r="V24">
        <v>6.9609800000000002</v>
      </c>
      <c r="W24">
        <v>20.872782999999998</v>
      </c>
      <c r="X24">
        <v>47.884304999999998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43.042451</v>
      </c>
      <c r="AH24">
        <v>0</v>
      </c>
      <c r="AI24">
        <v>0</v>
      </c>
      <c r="AJ24">
        <v>0</v>
      </c>
      <c r="AK24">
        <v>51.655962000000002</v>
      </c>
      <c r="AL24">
        <v>2.449287</v>
      </c>
      <c r="AM24">
        <v>0</v>
      </c>
      <c r="AN24">
        <v>0.713229</v>
      </c>
      <c r="AO24">
        <v>0</v>
      </c>
      <c r="AP24">
        <v>7.3639570000000001</v>
      </c>
      <c r="AQ24">
        <v>0</v>
      </c>
      <c r="AR24">
        <v>2.1154850000000001</v>
      </c>
      <c r="AS24">
        <v>5.1553440000000004</v>
      </c>
      <c r="AT24">
        <v>14.368434000000001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72.236508999999998</v>
      </c>
      <c r="BA24">
        <f t="shared" si="1"/>
        <v>1805.0874210000002</v>
      </c>
      <c r="BD24">
        <v>3.26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1.66</v>
      </c>
      <c r="BL24">
        <v>0.74</v>
      </c>
      <c r="BM24">
        <v>0.03</v>
      </c>
      <c r="BN24">
        <v>2.2400000000000002</v>
      </c>
      <c r="BO24">
        <v>3.61</v>
      </c>
      <c r="BP24">
        <v>0.25</v>
      </c>
      <c r="BQ24">
        <v>1.92</v>
      </c>
      <c r="BR24">
        <v>1</v>
      </c>
      <c r="BS24">
        <v>1.57</v>
      </c>
      <c r="BT24">
        <v>2.8449550000000001</v>
      </c>
      <c r="BU24">
        <v>1.2858000000000001</v>
      </c>
      <c r="BV24">
        <v>2.3467030000000002</v>
      </c>
      <c r="BW24">
        <v>1.8612580000000001</v>
      </c>
      <c r="BX24">
        <v>1.877278</v>
      </c>
      <c r="BY24">
        <v>2.5716000000000001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1.791947</v>
      </c>
      <c r="CL24">
        <v>1.8566180000000001</v>
      </c>
      <c r="CM24">
        <v>3.3648699999999998</v>
      </c>
      <c r="CN24">
        <v>1.697257</v>
      </c>
      <c r="CO24">
        <v>4.11456</v>
      </c>
      <c r="CP24">
        <v>4.0800689999999999</v>
      </c>
      <c r="CQ24">
        <v>3.2916479999999999</v>
      </c>
      <c r="CR24">
        <v>0.81078300000000003</v>
      </c>
      <c r="CS24">
        <v>2.6767300000000001</v>
      </c>
      <c r="CT24">
        <v>0</v>
      </c>
      <c r="CU24">
        <v>0</v>
      </c>
      <c r="CV24">
        <v>0</v>
      </c>
      <c r="CW24">
        <v>0.46057799999999999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72.236508999999998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351.38897200000002</v>
      </c>
      <c r="L25">
        <v>330.69779599999998</v>
      </c>
      <c r="M25">
        <v>89.026651999999999</v>
      </c>
      <c r="N25">
        <v>114.16360299999999</v>
      </c>
      <c r="O25">
        <v>119.56120300000001</v>
      </c>
      <c r="P25">
        <v>130.72393</v>
      </c>
      <c r="Q25">
        <v>11.173367000000001</v>
      </c>
      <c r="R25">
        <v>28.172643000000001</v>
      </c>
      <c r="S25">
        <v>15.563376</v>
      </c>
      <c r="T25">
        <v>0.53653600000000001</v>
      </c>
      <c r="U25">
        <v>334.35294800000003</v>
      </c>
      <c r="V25">
        <v>11.138296</v>
      </c>
      <c r="W25">
        <v>29.721316000000002</v>
      </c>
      <c r="X25">
        <v>67.209852999999995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8.760866</v>
      </c>
      <c r="AG25">
        <v>43.042451</v>
      </c>
      <c r="AH25">
        <v>3.4634360000000002</v>
      </c>
      <c r="AI25">
        <v>0</v>
      </c>
      <c r="AJ25">
        <v>0</v>
      </c>
      <c r="AK25">
        <v>51.655962000000002</v>
      </c>
      <c r="AL25">
        <v>2.449287</v>
      </c>
      <c r="AM25">
        <v>0</v>
      </c>
      <c r="AN25">
        <v>0.713229</v>
      </c>
      <c r="AO25">
        <v>0</v>
      </c>
      <c r="AP25">
        <v>3.1910479999999999</v>
      </c>
      <c r="AQ25">
        <v>0</v>
      </c>
      <c r="AR25">
        <v>2.1154850000000001</v>
      </c>
      <c r="AS25">
        <v>5.1553440000000004</v>
      </c>
      <c r="AT25">
        <v>14.368434000000001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72.273335999999986</v>
      </c>
      <c r="BA25">
        <f t="shared" si="1"/>
        <v>1840.6193690000002</v>
      </c>
      <c r="BD25">
        <v>3.26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1.66</v>
      </c>
      <c r="BL25">
        <v>0.74</v>
      </c>
      <c r="BM25">
        <v>0.04</v>
      </c>
      <c r="BN25">
        <v>2.2400000000000002</v>
      </c>
      <c r="BO25">
        <v>3.61</v>
      </c>
      <c r="BP25">
        <v>0.25</v>
      </c>
      <c r="BQ25">
        <v>1.92</v>
      </c>
      <c r="BR25">
        <v>1</v>
      </c>
      <c r="BS25">
        <v>1.57</v>
      </c>
      <c r="BT25">
        <v>2.8449550000000001</v>
      </c>
      <c r="BU25">
        <v>1.2858000000000001</v>
      </c>
      <c r="BV25">
        <v>2.3467030000000002</v>
      </c>
      <c r="BW25">
        <v>1.8612580000000001</v>
      </c>
      <c r="BX25">
        <v>1.877278</v>
      </c>
      <c r="BY25">
        <v>2.5716000000000001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1.791947</v>
      </c>
      <c r="CL25">
        <v>1.8566180000000001</v>
      </c>
      <c r="CM25">
        <v>3.3648699999999998</v>
      </c>
      <c r="CN25">
        <v>1.697257</v>
      </c>
      <c r="CO25">
        <v>4.11456</v>
      </c>
      <c r="CP25">
        <v>4.0800689999999999</v>
      </c>
      <c r="CQ25">
        <v>3.2916479999999999</v>
      </c>
      <c r="CR25">
        <v>0.81078300000000003</v>
      </c>
      <c r="CS25">
        <v>2.6767300000000001</v>
      </c>
      <c r="CT25">
        <v>0</v>
      </c>
      <c r="CU25">
        <v>0</v>
      </c>
      <c r="CV25">
        <v>2.6827E-2</v>
      </c>
      <c r="CW25">
        <v>0.46057799999999999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72.273335999999986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413.47246200000001</v>
      </c>
      <c r="L26">
        <v>409.26199600000001</v>
      </c>
      <c r="M26">
        <v>89.026651999999999</v>
      </c>
      <c r="N26">
        <v>114.16360299999999</v>
      </c>
      <c r="O26">
        <v>119.56120300000001</v>
      </c>
      <c r="P26">
        <v>130.72393</v>
      </c>
      <c r="Q26">
        <v>11.173367000000001</v>
      </c>
      <c r="R26">
        <v>39.983046000000002</v>
      </c>
      <c r="S26">
        <v>15.563376</v>
      </c>
      <c r="T26">
        <v>0.53653600000000001</v>
      </c>
      <c r="U26">
        <v>334.35294800000003</v>
      </c>
      <c r="V26">
        <v>19.861412999999999</v>
      </c>
      <c r="W26">
        <v>44.454959000000002</v>
      </c>
      <c r="X26">
        <v>94.219554000000002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5.0932599999999999</v>
      </c>
      <c r="AF26">
        <v>8.760866</v>
      </c>
      <c r="AG26">
        <v>43.042451</v>
      </c>
      <c r="AH26">
        <v>18.721274000000001</v>
      </c>
      <c r="AI26">
        <v>0</v>
      </c>
      <c r="AJ26">
        <v>0</v>
      </c>
      <c r="AK26">
        <v>51.655962000000002</v>
      </c>
      <c r="AL26">
        <v>2.449287</v>
      </c>
      <c r="AM26">
        <v>0</v>
      </c>
      <c r="AN26">
        <v>0.713229</v>
      </c>
      <c r="AO26">
        <v>0</v>
      </c>
      <c r="AP26">
        <v>3.1910479999999999</v>
      </c>
      <c r="AQ26">
        <v>0</v>
      </c>
      <c r="AR26">
        <v>2.1154850000000001</v>
      </c>
      <c r="AS26">
        <v>5.1553440000000004</v>
      </c>
      <c r="AT26">
        <v>14.368434000000001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72.426738999999984</v>
      </c>
      <c r="BA26">
        <f t="shared" si="1"/>
        <v>2064.0484240000005</v>
      </c>
      <c r="BD26">
        <v>3.26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1.66</v>
      </c>
      <c r="BL26">
        <v>0.74</v>
      </c>
      <c r="BM26">
        <v>0.04</v>
      </c>
      <c r="BN26">
        <v>2.2400000000000002</v>
      </c>
      <c r="BO26">
        <v>3.61</v>
      </c>
      <c r="BP26">
        <v>0.25</v>
      </c>
      <c r="BQ26">
        <v>1.92</v>
      </c>
      <c r="BR26">
        <v>1</v>
      </c>
      <c r="BS26">
        <v>1.57</v>
      </c>
      <c r="BT26">
        <v>2.8449550000000001</v>
      </c>
      <c r="BU26">
        <v>1.2858000000000001</v>
      </c>
      <c r="BV26">
        <v>2.3467030000000002</v>
      </c>
      <c r="BW26">
        <v>1.8612580000000001</v>
      </c>
      <c r="BX26">
        <v>1.877278</v>
      </c>
      <c r="BY26">
        <v>2.5716000000000001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1.791947</v>
      </c>
      <c r="CL26">
        <v>1.8566180000000001</v>
      </c>
      <c r="CM26">
        <v>3.3648699999999998</v>
      </c>
      <c r="CN26">
        <v>1.697257</v>
      </c>
      <c r="CO26">
        <v>4.11456</v>
      </c>
      <c r="CP26">
        <v>4.0800689999999999</v>
      </c>
      <c r="CQ26">
        <v>3.2916479999999999</v>
      </c>
      <c r="CR26">
        <v>0.81078300000000003</v>
      </c>
      <c r="CS26">
        <v>2.6767300000000001</v>
      </c>
      <c r="CT26">
        <v>0</v>
      </c>
      <c r="CU26">
        <v>0</v>
      </c>
      <c r="CV26">
        <v>0.15023</v>
      </c>
      <c r="CW26">
        <v>0.46057799999999999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72.426738999999984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531.67641100000003</v>
      </c>
      <c r="L27">
        <v>495.490996</v>
      </c>
      <c r="M27">
        <v>89.026651999999999</v>
      </c>
      <c r="N27">
        <v>114.16360299999999</v>
      </c>
      <c r="O27">
        <v>119.56120300000001</v>
      </c>
      <c r="P27">
        <v>130.72393</v>
      </c>
      <c r="Q27">
        <v>10.037247000000001</v>
      </c>
      <c r="R27">
        <v>41.051523000000003</v>
      </c>
      <c r="S27">
        <v>17.738671</v>
      </c>
      <c r="T27">
        <v>0.53653600000000001</v>
      </c>
      <c r="U27">
        <v>334.35294800000003</v>
      </c>
      <c r="V27">
        <v>19.861412999999999</v>
      </c>
      <c r="W27">
        <v>44.454959000000002</v>
      </c>
      <c r="X27">
        <v>94.219554000000002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16.298431000000001</v>
      </c>
      <c r="AF27">
        <v>8.760866</v>
      </c>
      <c r="AG27">
        <v>43.042451</v>
      </c>
      <c r="AH27">
        <v>37.442548000000002</v>
      </c>
      <c r="AI27">
        <v>0</v>
      </c>
      <c r="AJ27">
        <v>0</v>
      </c>
      <c r="AK27">
        <v>51.655962000000002</v>
      </c>
      <c r="AL27">
        <v>2.449287</v>
      </c>
      <c r="AM27">
        <v>5.1527580000000004</v>
      </c>
      <c r="AN27">
        <v>0.713229</v>
      </c>
      <c r="AO27">
        <v>0</v>
      </c>
      <c r="AP27">
        <v>3.1910479999999999</v>
      </c>
      <c r="AQ27">
        <v>15.618945999999999</v>
      </c>
      <c r="AR27">
        <v>12.692909</v>
      </c>
      <c r="AS27">
        <v>5.1553440000000004</v>
      </c>
      <c r="AT27">
        <v>14.368434000000001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72.888891000000001</v>
      </c>
      <c r="BA27">
        <f t="shared" si="1"/>
        <v>2332.3267499999997</v>
      </c>
      <c r="BD27">
        <v>3.26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1.66</v>
      </c>
      <c r="BL27">
        <v>0.74</v>
      </c>
      <c r="BM27">
        <v>0.02</v>
      </c>
      <c r="BN27">
        <v>2.2400000000000002</v>
      </c>
      <c r="BO27">
        <v>3.61</v>
      </c>
      <c r="BP27">
        <v>0.25</v>
      </c>
      <c r="BQ27">
        <v>1.92</v>
      </c>
      <c r="BR27">
        <v>1</v>
      </c>
      <c r="BS27">
        <v>1.57</v>
      </c>
      <c r="BT27">
        <v>2.8449550000000001</v>
      </c>
      <c r="BU27">
        <v>1.2858000000000001</v>
      </c>
      <c r="BV27">
        <v>2.3467030000000002</v>
      </c>
      <c r="BW27">
        <v>1.8612580000000001</v>
      </c>
      <c r="BX27">
        <v>1.877278</v>
      </c>
      <c r="BY27">
        <v>2.5716000000000001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1.791947</v>
      </c>
      <c r="CL27">
        <v>1.8566180000000001</v>
      </c>
      <c r="CM27">
        <v>3.3648699999999998</v>
      </c>
      <c r="CN27">
        <v>1.697257</v>
      </c>
      <c r="CO27">
        <v>4.11456</v>
      </c>
      <c r="CP27">
        <v>4.0800689999999999</v>
      </c>
      <c r="CQ27">
        <v>3.2916479999999999</v>
      </c>
      <c r="CR27">
        <v>0.81078300000000003</v>
      </c>
      <c r="CS27">
        <v>2.6767300000000001</v>
      </c>
      <c r="CT27">
        <v>0</v>
      </c>
      <c r="CU27">
        <v>0.32192199999999999</v>
      </c>
      <c r="CV27">
        <v>0.30046</v>
      </c>
      <c r="CW27">
        <v>0.46057799999999999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72.888891000000001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656.51522199999999</v>
      </c>
      <c r="L28">
        <v>622.72111900000004</v>
      </c>
      <c r="M28">
        <v>89.026651999999999</v>
      </c>
      <c r="N28">
        <v>114.16360299999999</v>
      </c>
      <c r="O28">
        <v>119.56120300000001</v>
      </c>
      <c r="P28">
        <v>130.72393</v>
      </c>
      <c r="Q28">
        <v>13.414382</v>
      </c>
      <c r="R28">
        <v>41.051523000000003</v>
      </c>
      <c r="S28">
        <v>18.784891999999999</v>
      </c>
      <c r="T28">
        <v>0.53653600000000001</v>
      </c>
      <c r="U28">
        <v>334.35294800000003</v>
      </c>
      <c r="V28">
        <v>19.861412999999999</v>
      </c>
      <c r="W28">
        <v>44.454959000000002</v>
      </c>
      <c r="X28">
        <v>94.219554000000002</v>
      </c>
      <c r="Y28">
        <v>0</v>
      </c>
      <c r="Z28">
        <v>1.0539099999999999</v>
      </c>
      <c r="AA28">
        <v>0</v>
      </c>
      <c r="AB28">
        <v>0</v>
      </c>
      <c r="AC28">
        <v>0</v>
      </c>
      <c r="AD28">
        <v>0</v>
      </c>
      <c r="AE28">
        <v>16.298431000000001</v>
      </c>
      <c r="AF28">
        <v>8.760866</v>
      </c>
      <c r="AG28">
        <v>43.042451</v>
      </c>
      <c r="AH28">
        <v>46.241546999999997</v>
      </c>
      <c r="AI28">
        <v>0</v>
      </c>
      <c r="AJ28">
        <v>0</v>
      </c>
      <c r="AK28">
        <v>51.655962000000002</v>
      </c>
      <c r="AL28">
        <v>2.449287</v>
      </c>
      <c r="AM28">
        <v>10.437637</v>
      </c>
      <c r="AN28">
        <v>0.713229</v>
      </c>
      <c r="AO28">
        <v>0</v>
      </c>
      <c r="AP28">
        <v>3.1910479999999999</v>
      </c>
      <c r="AQ28">
        <v>30.352608</v>
      </c>
      <c r="AR28">
        <v>29.616786999999999</v>
      </c>
      <c r="AS28">
        <v>5.1553440000000004</v>
      </c>
      <c r="AT28">
        <v>14.368434000000001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73.280562000000003</v>
      </c>
      <c r="BA28">
        <f t="shared" si="1"/>
        <v>2636.0060389999999</v>
      </c>
      <c r="BD28">
        <v>3.26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1.66</v>
      </c>
      <c r="BL28">
        <v>0.74</v>
      </c>
      <c r="BM28">
        <v>0.02</v>
      </c>
      <c r="BN28">
        <v>2.2400000000000002</v>
      </c>
      <c r="BO28">
        <v>3.61</v>
      </c>
      <c r="BP28">
        <v>0.25</v>
      </c>
      <c r="BQ28">
        <v>1.92</v>
      </c>
      <c r="BR28">
        <v>1</v>
      </c>
      <c r="BS28">
        <v>1.57</v>
      </c>
      <c r="BT28">
        <v>2.8449550000000001</v>
      </c>
      <c r="BU28">
        <v>1.2858000000000001</v>
      </c>
      <c r="BV28">
        <v>2.3467030000000002</v>
      </c>
      <c r="BW28">
        <v>1.8612580000000001</v>
      </c>
      <c r="BX28">
        <v>1.877278</v>
      </c>
      <c r="BY28">
        <v>2.5716000000000001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1.791947</v>
      </c>
      <c r="CL28">
        <v>1.8566180000000001</v>
      </c>
      <c r="CM28">
        <v>3.3648699999999998</v>
      </c>
      <c r="CN28">
        <v>1.697257</v>
      </c>
      <c r="CO28">
        <v>4.11456</v>
      </c>
      <c r="CP28">
        <v>4.0800689999999999</v>
      </c>
      <c r="CQ28">
        <v>3.2916479999999999</v>
      </c>
      <c r="CR28">
        <v>0.81078300000000003</v>
      </c>
      <c r="CS28">
        <v>2.6767300000000001</v>
      </c>
      <c r="CT28">
        <v>0</v>
      </c>
      <c r="CU28">
        <v>0.64384300000000005</v>
      </c>
      <c r="CV28">
        <v>0.37020999999999998</v>
      </c>
      <c r="CW28">
        <v>0.46057799999999999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73.280562000000003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628.46971900000005</v>
      </c>
      <c r="M29">
        <v>89.026651999999999</v>
      </c>
      <c r="N29">
        <v>114.16360299999999</v>
      </c>
      <c r="O29">
        <v>119.56120300000001</v>
      </c>
      <c r="P29">
        <v>130.72393</v>
      </c>
      <c r="Q29">
        <v>20.207383</v>
      </c>
      <c r="R29">
        <v>39.983046000000002</v>
      </c>
      <c r="S29">
        <v>24.143281999999999</v>
      </c>
      <c r="T29">
        <v>0.53653600000000001</v>
      </c>
      <c r="U29">
        <v>334.35294800000003</v>
      </c>
      <c r="V29">
        <v>19.861412999999999</v>
      </c>
      <c r="W29">
        <v>44.454959000000002</v>
      </c>
      <c r="X29">
        <v>94.219554000000002</v>
      </c>
      <c r="Y29">
        <v>0</v>
      </c>
      <c r="Z29">
        <v>7.37737</v>
      </c>
      <c r="AA29">
        <v>3.6331150000000001</v>
      </c>
      <c r="AB29">
        <v>0</v>
      </c>
      <c r="AC29">
        <v>0</v>
      </c>
      <c r="AD29">
        <v>0</v>
      </c>
      <c r="AE29">
        <v>32.596860999999997</v>
      </c>
      <c r="AF29">
        <v>8.760866</v>
      </c>
      <c r="AG29">
        <v>43.042451</v>
      </c>
      <c r="AH29">
        <v>56.163822000000003</v>
      </c>
      <c r="AI29">
        <v>0</v>
      </c>
      <c r="AJ29">
        <v>0</v>
      </c>
      <c r="AK29">
        <v>51.655962000000002</v>
      </c>
      <c r="AL29">
        <v>2.449287</v>
      </c>
      <c r="AM29">
        <v>15.696092</v>
      </c>
      <c r="AN29">
        <v>0.713229</v>
      </c>
      <c r="AO29">
        <v>0</v>
      </c>
      <c r="AP29">
        <v>3.1910479999999999</v>
      </c>
      <c r="AQ29">
        <v>45.528911999999998</v>
      </c>
      <c r="AR29">
        <v>29.616786999999999</v>
      </c>
      <c r="AS29">
        <v>5.1553440000000004</v>
      </c>
      <c r="AT29">
        <v>14.368434000000001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73.361041999999998</v>
      </c>
      <c r="BA29">
        <f t="shared" si="1"/>
        <v>2709.530072</v>
      </c>
      <c r="BD29">
        <v>3.26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1.66</v>
      </c>
      <c r="BL29">
        <v>0.74</v>
      </c>
      <c r="BM29">
        <v>0.02</v>
      </c>
      <c r="BN29">
        <v>2.2400000000000002</v>
      </c>
      <c r="BO29">
        <v>3.61</v>
      </c>
      <c r="BP29">
        <v>0.25</v>
      </c>
      <c r="BQ29">
        <v>1.92</v>
      </c>
      <c r="BR29">
        <v>1</v>
      </c>
      <c r="BS29">
        <v>1.57</v>
      </c>
      <c r="BT29">
        <v>2.8449550000000001</v>
      </c>
      <c r="BU29">
        <v>1.2858000000000001</v>
      </c>
      <c r="BV29">
        <v>2.3467030000000002</v>
      </c>
      <c r="BW29">
        <v>1.8612580000000001</v>
      </c>
      <c r="BX29">
        <v>1.877278</v>
      </c>
      <c r="BY29">
        <v>2.5716000000000001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1.791947</v>
      </c>
      <c r="CL29">
        <v>1.8566180000000001</v>
      </c>
      <c r="CM29">
        <v>3.3648699999999998</v>
      </c>
      <c r="CN29">
        <v>1.697257</v>
      </c>
      <c r="CO29">
        <v>4.11456</v>
      </c>
      <c r="CP29">
        <v>4.0800689999999999</v>
      </c>
      <c r="CQ29">
        <v>3.2916479999999999</v>
      </c>
      <c r="CR29">
        <v>0.81078300000000003</v>
      </c>
      <c r="CS29">
        <v>2.6767300000000001</v>
      </c>
      <c r="CT29">
        <v>0</v>
      </c>
      <c r="CU29">
        <v>0.64384300000000005</v>
      </c>
      <c r="CV29">
        <v>0.45068999999999998</v>
      </c>
      <c r="CW29">
        <v>0.46057799999999999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73.361041999999998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628.46971900000005</v>
      </c>
      <c r="M30">
        <v>89.026651999999999</v>
      </c>
      <c r="N30">
        <v>114.16360299999999</v>
      </c>
      <c r="O30">
        <v>119.56120300000001</v>
      </c>
      <c r="P30">
        <v>130.72393</v>
      </c>
      <c r="Q30">
        <v>20.207383</v>
      </c>
      <c r="R30">
        <v>39.983046000000002</v>
      </c>
      <c r="S30">
        <v>24.951222999999999</v>
      </c>
      <c r="T30">
        <v>0.53653600000000001</v>
      </c>
      <c r="U30">
        <v>334.35294800000003</v>
      </c>
      <c r="V30">
        <v>19.861412999999999</v>
      </c>
      <c r="W30">
        <v>44.454959000000002</v>
      </c>
      <c r="X30">
        <v>94.219554000000002</v>
      </c>
      <c r="Y30">
        <v>0</v>
      </c>
      <c r="Z30">
        <v>7.37737</v>
      </c>
      <c r="AA30">
        <v>13.397112</v>
      </c>
      <c r="AB30">
        <v>3.989528</v>
      </c>
      <c r="AC30">
        <v>9.6072900000000008</v>
      </c>
      <c r="AD30">
        <v>8.5131979999999992</v>
      </c>
      <c r="AE30">
        <v>49.048090000000002</v>
      </c>
      <c r="AF30">
        <v>17.521733000000001</v>
      </c>
      <c r="AG30">
        <v>43.042451</v>
      </c>
      <c r="AH30">
        <v>84.245733000000001</v>
      </c>
      <c r="AI30">
        <v>5.0549359999999997</v>
      </c>
      <c r="AJ30">
        <v>0</v>
      </c>
      <c r="AK30">
        <v>51.655962000000002</v>
      </c>
      <c r="AL30">
        <v>2.449287</v>
      </c>
      <c r="AM30">
        <v>15.696092</v>
      </c>
      <c r="AN30">
        <v>0.713229</v>
      </c>
      <c r="AO30">
        <v>0</v>
      </c>
      <c r="AP30">
        <v>1.2273259999999999</v>
      </c>
      <c r="AQ30">
        <v>62.475785000000002</v>
      </c>
      <c r="AR30">
        <v>4.2309700000000001</v>
      </c>
      <c r="AS30">
        <v>5.1553440000000004</v>
      </c>
      <c r="AT30">
        <v>14.368434000000001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74.017845000000008</v>
      </c>
      <c r="BA30">
        <f t="shared" si="1"/>
        <v>2790.815106</v>
      </c>
      <c r="BD30">
        <v>3.26</v>
      </c>
      <c r="BE30">
        <v>1.84</v>
      </c>
      <c r="BF30">
        <v>2.12</v>
      </c>
      <c r="BG30">
        <v>1.71</v>
      </c>
      <c r="BH30">
        <v>5.8</v>
      </c>
      <c r="BI30">
        <v>0.81</v>
      </c>
      <c r="BJ30">
        <v>0.4</v>
      </c>
      <c r="BK30">
        <v>1.66</v>
      </c>
      <c r="BL30">
        <v>0.74</v>
      </c>
      <c r="BM30">
        <v>0.02</v>
      </c>
      <c r="BN30">
        <v>2.2400000000000002</v>
      </c>
      <c r="BO30">
        <v>3.61</v>
      </c>
      <c r="BP30">
        <v>0.25</v>
      </c>
      <c r="BQ30">
        <v>1.92</v>
      </c>
      <c r="BR30">
        <v>1</v>
      </c>
      <c r="BS30">
        <v>1.57</v>
      </c>
      <c r="BT30">
        <v>2.8449550000000001</v>
      </c>
      <c r="BU30">
        <v>1.2858000000000001</v>
      </c>
      <c r="BV30">
        <v>2.3467030000000002</v>
      </c>
      <c r="BW30">
        <v>1.8612580000000001</v>
      </c>
      <c r="BX30">
        <v>1.877278</v>
      </c>
      <c r="BY30">
        <v>2.5716000000000001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1.791947</v>
      </c>
      <c r="CL30">
        <v>1.8566180000000001</v>
      </c>
      <c r="CM30">
        <v>3.3648699999999998</v>
      </c>
      <c r="CN30">
        <v>1.697257</v>
      </c>
      <c r="CO30">
        <v>4.11456</v>
      </c>
      <c r="CP30">
        <v>4.0800689999999999</v>
      </c>
      <c r="CQ30">
        <v>3.2916479999999999</v>
      </c>
      <c r="CR30">
        <v>0.81078300000000003</v>
      </c>
      <c r="CS30">
        <v>2.6767300000000001</v>
      </c>
      <c r="CT30">
        <v>0.132218</v>
      </c>
      <c r="CU30">
        <v>0.96576499999999998</v>
      </c>
      <c r="CV30">
        <v>0.67335299999999998</v>
      </c>
      <c r="CW30">
        <v>0.46057799999999999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74.017845000000008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628.46971900000005</v>
      </c>
      <c r="M31">
        <v>89.026651999999999</v>
      </c>
      <c r="N31">
        <v>114.16360299999999</v>
      </c>
      <c r="O31">
        <v>119.56120300000001</v>
      </c>
      <c r="P31">
        <v>130.72393</v>
      </c>
      <c r="Q31">
        <v>20.207383</v>
      </c>
      <c r="R31">
        <v>39.983046000000002</v>
      </c>
      <c r="S31">
        <v>24.951222999999999</v>
      </c>
      <c r="T31">
        <v>0.53653600000000001</v>
      </c>
      <c r="U31">
        <v>334.35294800000003</v>
      </c>
      <c r="V31">
        <v>19.861412999999999</v>
      </c>
      <c r="W31">
        <v>44.454959000000002</v>
      </c>
      <c r="X31">
        <v>94.219554000000002</v>
      </c>
      <c r="Y31">
        <v>0</v>
      </c>
      <c r="Z31">
        <v>16.818296</v>
      </c>
      <c r="AA31">
        <v>17.069586000000001</v>
      </c>
      <c r="AB31">
        <v>13.032458999999999</v>
      </c>
      <c r="AC31">
        <v>19.233542</v>
      </c>
      <c r="AD31">
        <v>15.061811000000001</v>
      </c>
      <c r="AE31">
        <v>49.063369999999999</v>
      </c>
      <c r="AF31">
        <v>29.494917000000001</v>
      </c>
      <c r="AG31">
        <v>43.042451</v>
      </c>
      <c r="AH31">
        <v>115.60386699999999</v>
      </c>
      <c r="AI31">
        <v>16.428540999999999</v>
      </c>
      <c r="AJ31">
        <v>0</v>
      </c>
      <c r="AK31">
        <v>51.655962000000002</v>
      </c>
      <c r="AL31">
        <v>12.246434000000001</v>
      </c>
      <c r="AM31">
        <v>15.696092</v>
      </c>
      <c r="AN31">
        <v>0.713229</v>
      </c>
      <c r="AO31">
        <v>0</v>
      </c>
      <c r="AP31">
        <v>1.2273259999999999</v>
      </c>
      <c r="AQ31">
        <v>62.475785000000002</v>
      </c>
      <c r="AR31">
        <v>4.2309700000000001</v>
      </c>
      <c r="AS31">
        <v>5.1553440000000004</v>
      </c>
      <c r="AT31">
        <v>14.368434000000001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75.397681999999975</v>
      </c>
      <c r="BA31">
        <f t="shared" si="1"/>
        <v>2895.0434889999997</v>
      </c>
      <c r="BD31">
        <v>3.26</v>
      </c>
      <c r="BE31">
        <v>1.84</v>
      </c>
      <c r="BF31">
        <v>2.12</v>
      </c>
      <c r="BG31">
        <v>1.71</v>
      </c>
      <c r="BH31">
        <v>5.8</v>
      </c>
      <c r="BI31">
        <v>0.79</v>
      </c>
      <c r="BJ31">
        <v>0.39</v>
      </c>
      <c r="BK31">
        <v>1.66</v>
      </c>
      <c r="BL31">
        <v>0.74</v>
      </c>
      <c r="BM31">
        <v>0.03</v>
      </c>
      <c r="BN31">
        <v>2.2400000000000002</v>
      </c>
      <c r="BO31">
        <v>3.61</v>
      </c>
      <c r="BP31">
        <v>0.25</v>
      </c>
      <c r="BQ31">
        <v>1.92</v>
      </c>
      <c r="BR31">
        <v>1</v>
      </c>
      <c r="BS31">
        <v>1.57</v>
      </c>
      <c r="BT31">
        <v>2.8449550000000001</v>
      </c>
      <c r="BU31">
        <v>1.2858000000000001</v>
      </c>
      <c r="BV31">
        <v>2.3467030000000002</v>
      </c>
      <c r="BW31">
        <v>1.8612580000000001</v>
      </c>
      <c r="BX31">
        <v>1.877278</v>
      </c>
      <c r="BY31">
        <v>2.5716000000000001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1.791947</v>
      </c>
      <c r="CL31">
        <v>1.8566180000000001</v>
      </c>
      <c r="CM31">
        <v>3.3648699999999998</v>
      </c>
      <c r="CN31">
        <v>1.697257</v>
      </c>
      <c r="CO31">
        <v>4.11456</v>
      </c>
      <c r="CP31">
        <v>4.0800689999999999</v>
      </c>
      <c r="CQ31">
        <v>3.2916479999999999</v>
      </c>
      <c r="CR31">
        <v>0.81078300000000003</v>
      </c>
      <c r="CS31">
        <v>2.6767300000000001</v>
      </c>
      <c r="CT31">
        <v>0.95796199999999998</v>
      </c>
      <c r="CU31">
        <v>1.2876860000000001</v>
      </c>
      <c r="CV31">
        <v>0.92552500000000004</v>
      </c>
      <c r="CW31">
        <v>0.46057799999999999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75.397681999999975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628.46971900000005</v>
      </c>
      <c r="M32">
        <v>89.026651999999999</v>
      </c>
      <c r="N32">
        <v>114.16360299999999</v>
      </c>
      <c r="O32">
        <v>119.56120300000001</v>
      </c>
      <c r="P32">
        <v>130.72393</v>
      </c>
      <c r="Q32">
        <v>20.207383</v>
      </c>
      <c r="R32">
        <v>39.983046000000002</v>
      </c>
      <c r="S32">
        <v>24.951222999999999</v>
      </c>
      <c r="T32">
        <v>0.53653600000000001</v>
      </c>
      <c r="U32">
        <v>334.35294800000003</v>
      </c>
      <c r="V32">
        <v>19.861412999999999</v>
      </c>
      <c r="W32">
        <v>44.454959000000002</v>
      </c>
      <c r="X32">
        <v>94.219554000000002</v>
      </c>
      <c r="Y32">
        <v>0</v>
      </c>
      <c r="Z32">
        <v>16.818296</v>
      </c>
      <c r="AA32">
        <v>26.921384</v>
      </c>
      <c r="AB32">
        <v>26.197903</v>
      </c>
      <c r="AC32">
        <v>28.850944999999999</v>
      </c>
      <c r="AD32">
        <v>18.074172999999998</v>
      </c>
      <c r="AE32">
        <v>49.063369999999999</v>
      </c>
      <c r="AF32">
        <v>29.494917000000001</v>
      </c>
      <c r="AG32">
        <v>43.042451</v>
      </c>
      <c r="AH32">
        <v>115.60386699999999</v>
      </c>
      <c r="AI32">
        <v>16.428540999999999</v>
      </c>
      <c r="AJ32">
        <v>0</v>
      </c>
      <c r="AK32">
        <v>51.655962000000002</v>
      </c>
      <c r="AL32">
        <v>51.212361000000001</v>
      </c>
      <c r="AM32">
        <v>10.437637</v>
      </c>
      <c r="AN32">
        <v>0.713229</v>
      </c>
      <c r="AO32">
        <v>0</v>
      </c>
      <c r="AP32">
        <v>1.2273259999999999</v>
      </c>
      <c r="AQ32">
        <v>62.475785000000002</v>
      </c>
      <c r="AR32">
        <v>4.2309700000000001</v>
      </c>
      <c r="AS32">
        <v>5.1553440000000004</v>
      </c>
      <c r="AT32">
        <v>14.368434000000001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75.544498999999988</v>
      </c>
      <c r="BA32">
        <f t="shared" si="1"/>
        <v>2964.544785</v>
      </c>
      <c r="BD32">
        <v>3.26</v>
      </c>
      <c r="BE32">
        <v>1.84</v>
      </c>
      <c r="BF32">
        <v>2.12</v>
      </c>
      <c r="BG32">
        <v>1.71</v>
      </c>
      <c r="BH32">
        <v>5.8</v>
      </c>
      <c r="BI32">
        <v>0.79</v>
      </c>
      <c r="BJ32">
        <v>0.39</v>
      </c>
      <c r="BK32">
        <v>1.66</v>
      </c>
      <c r="BL32">
        <v>0.74</v>
      </c>
      <c r="BM32">
        <v>0.04</v>
      </c>
      <c r="BN32">
        <v>2.2400000000000002</v>
      </c>
      <c r="BO32">
        <v>3.61</v>
      </c>
      <c r="BP32">
        <v>0.25</v>
      </c>
      <c r="BQ32">
        <v>1.92</v>
      </c>
      <c r="BR32">
        <v>1</v>
      </c>
      <c r="BS32">
        <v>1.57</v>
      </c>
      <c r="BT32">
        <v>2.8449550000000001</v>
      </c>
      <c r="BU32">
        <v>1.2858000000000001</v>
      </c>
      <c r="BV32">
        <v>2.3467030000000002</v>
      </c>
      <c r="BW32">
        <v>1.8612580000000001</v>
      </c>
      <c r="BX32">
        <v>1.877278</v>
      </c>
      <c r="BY32">
        <v>2.5716000000000001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1.791947</v>
      </c>
      <c r="CL32">
        <v>1.8566180000000001</v>
      </c>
      <c r="CM32">
        <v>3.3648699999999998</v>
      </c>
      <c r="CN32">
        <v>1.697257</v>
      </c>
      <c r="CO32">
        <v>4.11456</v>
      </c>
      <c r="CP32">
        <v>4.0800689999999999</v>
      </c>
      <c r="CQ32">
        <v>3.2916479999999999</v>
      </c>
      <c r="CR32">
        <v>0.81078300000000003</v>
      </c>
      <c r="CS32">
        <v>2.6767300000000001</v>
      </c>
      <c r="CT32">
        <v>0.95796199999999998</v>
      </c>
      <c r="CU32">
        <v>1.4245030000000001</v>
      </c>
      <c r="CV32">
        <v>0.92552500000000004</v>
      </c>
      <c r="CW32">
        <v>0.46057799999999999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75.544498999999988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628.46971900000005</v>
      </c>
      <c r="M33">
        <v>89.026651999999999</v>
      </c>
      <c r="N33">
        <v>114.16360299999999</v>
      </c>
      <c r="O33">
        <v>119.561898</v>
      </c>
      <c r="P33">
        <v>135.254977</v>
      </c>
      <c r="Q33">
        <v>20.207383</v>
      </c>
      <c r="R33">
        <v>35.759166</v>
      </c>
      <c r="S33">
        <v>24.951222999999999</v>
      </c>
      <c r="T33">
        <v>0.53653600000000001</v>
      </c>
      <c r="U33">
        <v>334.35294800000003</v>
      </c>
      <c r="V33">
        <v>19.861412999999999</v>
      </c>
      <c r="W33">
        <v>44.454959000000002</v>
      </c>
      <c r="X33">
        <v>94.219554000000002</v>
      </c>
      <c r="Y33">
        <v>0</v>
      </c>
      <c r="Z33">
        <v>16.818296</v>
      </c>
      <c r="AA33">
        <v>26.921384</v>
      </c>
      <c r="AB33">
        <v>39.416541000000002</v>
      </c>
      <c r="AC33">
        <v>28.850944999999999</v>
      </c>
      <c r="AD33">
        <v>23.575009000000001</v>
      </c>
      <c r="AE33">
        <v>49.063369999999999</v>
      </c>
      <c r="AF33">
        <v>29.494917000000001</v>
      </c>
      <c r="AG33">
        <v>43.042451</v>
      </c>
      <c r="AH33">
        <v>115.60386699999999</v>
      </c>
      <c r="AI33">
        <v>16.428540999999999</v>
      </c>
      <c r="AJ33">
        <v>0</v>
      </c>
      <c r="AK33">
        <v>51.655962000000002</v>
      </c>
      <c r="AL33">
        <v>51.212361000000001</v>
      </c>
      <c r="AM33">
        <v>5.2320310000000001</v>
      </c>
      <c r="AN33">
        <v>0.713229</v>
      </c>
      <c r="AO33">
        <v>0</v>
      </c>
      <c r="AP33">
        <v>1.2273259999999999</v>
      </c>
      <c r="AQ33">
        <v>62.475785000000002</v>
      </c>
      <c r="AR33">
        <v>4.2309700000000001</v>
      </c>
      <c r="AS33">
        <v>5.1553440000000004</v>
      </c>
      <c r="AT33">
        <v>14.368434000000001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75.71350799999999</v>
      </c>
      <c r="BA33">
        <f t="shared" si="1"/>
        <v>2978.5355239999999</v>
      </c>
      <c r="BD33">
        <v>3.26</v>
      </c>
      <c r="BE33">
        <v>1.84</v>
      </c>
      <c r="BF33">
        <v>2.12</v>
      </c>
      <c r="BG33">
        <v>1.71</v>
      </c>
      <c r="BH33">
        <v>5.8</v>
      </c>
      <c r="BI33">
        <v>0.79</v>
      </c>
      <c r="BJ33">
        <v>0.39</v>
      </c>
      <c r="BK33">
        <v>1.66</v>
      </c>
      <c r="BL33">
        <v>0.74</v>
      </c>
      <c r="BM33">
        <v>0.04</v>
      </c>
      <c r="BN33">
        <v>2.2400000000000002</v>
      </c>
      <c r="BO33">
        <v>3.61</v>
      </c>
      <c r="BP33">
        <v>0.25</v>
      </c>
      <c r="BQ33">
        <v>1.92</v>
      </c>
      <c r="BR33">
        <v>1</v>
      </c>
      <c r="BS33">
        <v>1.57</v>
      </c>
      <c r="BT33">
        <v>2.8449550000000001</v>
      </c>
      <c r="BU33">
        <v>1.2858000000000001</v>
      </c>
      <c r="BV33">
        <v>2.3467030000000002</v>
      </c>
      <c r="BW33">
        <v>1.8612580000000001</v>
      </c>
      <c r="BX33">
        <v>1.877278</v>
      </c>
      <c r="BY33">
        <v>2.5716000000000001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1.791947</v>
      </c>
      <c r="CL33">
        <v>1.8566180000000001</v>
      </c>
      <c r="CM33">
        <v>3.3648699999999998</v>
      </c>
      <c r="CN33">
        <v>1.697257</v>
      </c>
      <c r="CO33">
        <v>4.11456</v>
      </c>
      <c r="CP33">
        <v>4.0800689999999999</v>
      </c>
      <c r="CQ33">
        <v>3.2916479999999999</v>
      </c>
      <c r="CR33">
        <v>0.81078300000000003</v>
      </c>
      <c r="CS33">
        <v>2.6767300000000001</v>
      </c>
      <c r="CT33">
        <v>0.95796199999999998</v>
      </c>
      <c r="CU33">
        <v>1.593512</v>
      </c>
      <c r="CV33">
        <v>0.92552500000000004</v>
      </c>
      <c r="CW33">
        <v>0.46057799999999999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75.71350799999999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628.46971900000005</v>
      </c>
      <c r="M34">
        <v>89.026651999999999</v>
      </c>
      <c r="N34">
        <v>114.16360299999999</v>
      </c>
      <c r="O34">
        <v>119.561898</v>
      </c>
      <c r="P34">
        <v>135.254977</v>
      </c>
      <c r="Q34">
        <v>20.207383</v>
      </c>
      <c r="R34">
        <v>35.759166</v>
      </c>
      <c r="S34">
        <v>24.951222999999999</v>
      </c>
      <c r="T34">
        <v>0.53653600000000001</v>
      </c>
      <c r="U34">
        <v>334.35294800000003</v>
      </c>
      <c r="V34">
        <v>19.861412999999999</v>
      </c>
      <c r="W34">
        <v>44.454959000000002</v>
      </c>
      <c r="X34">
        <v>94.219554000000002</v>
      </c>
      <c r="Y34">
        <v>0</v>
      </c>
      <c r="Z34">
        <v>12.558392</v>
      </c>
      <c r="AA34">
        <v>26.921384</v>
      </c>
      <c r="AB34">
        <v>39.416541000000002</v>
      </c>
      <c r="AC34">
        <v>28.850944999999999</v>
      </c>
      <c r="AD34">
        <v>27.111260000000001</v>
      </c>
      <c r="AE34">
        <v>49.063369999999999</v>
      </c>
      <c r="AF34">
        <v>29.494917000000001</v>
      </c>
      <c r="AG34">
        <v>43.042451</v>
      </c>
      <c r="AH34">
        <v>115.60386699999999</v>
      </c>
      <c r="AI34">
        <v>16.428540999999999</v>
      </c>
      <c r="AJ34">
        <v>0</v>
      </c>
      <c r="AK34">
        <v>51.655962000000002</v>
      </c>
      <c r="AL34">
        <v>51.212361000000001</v>
      </c>
      <c r="AM34">
        <v>0</v>
      </c>
      <c r="AN34">
        <v>0.713229</v>
      </c>
      <c r="AO34">
        <v>0</v>
      </c>
      <c r="AP34">
        <v>1.2273259999999999</v>
      </c>
      <c r="AQ34">
        <v>62.475785000000002</v>
      </c>
      <c r="AR34">
        <v>12.692909</v>
      </c>
      <c r="AS34">
        <v>7.7330170000000003</v>
      </c>
      <c r="AT34">
        <v>14.368434000000001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75.315129999999982</v>
      </c>
      <c r="BA34">
        <f t="shared" si="1"/>
        <v>2983.221074</v>
      </c>
      <c r="BD34">
        <v>3.26</v>
      </c>
      <c r="BE34">
        <v>1.84</v>
      </c>
      <c r="BF34">
        <v>2.12</v>
      </c>
      <c r="BG34">
        <v>1.71</v>
      </c>
      <c r="BH34">
        <v>5.8</v>
      </c>
      <c r="BI34">
        <v>0.79</v>
      </c>
      <c r="BJ34">
        <v>0.39</v>
      </c>
      <c r="BK34">
        <v>1.66</v>
      </c>
      <c r="BL34">
        <v>0.74</v>
      </c>
      <c r="BM34">
        <v>0.04</v>
      </c>
      <c r="BN34">
        <v>2.2400000000000002</v>
      </c>
      <c r="BO34">
        <v>3.61</v>
      </c>
      <c r="BP34">
        <v>0.25</v>
      </c>
      <c r="BQ34">
        <v>1.92</v>
      </c>
      <c r="BR34">
        <v>1</v>
      </c>
      <c r="BS34">
        <v>1.57</v>
      </c>
      <c r="BT34">
        <v>2.8449550000000001</v>
      </c>
      <c r="BU34">
        <v>1.2858000000000001</v>
      </c>
      <c r="BV34">
        <v>2.3467030000000002</v>
      </c>
      <c r="BW34">
        <v>1.8612580000000001</v>
      </c>
      <c r="BX34">
        <v>1.877278</v>
      </c>
      <c r="BY34">
        <v>2.5716000000000001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1.791947</v>
      </c>
      <c r="CL34">
        <v>1.8566180000000001</v>
      </c>
      <c r="CM34">
        <v>3.3648699999999998</v>
      </c>
      <c r="CN34">
        <v>1.697257</v>
      </c>
      <c r="CO34">
        <v>4.11456</v>
      </c>
      <c r="CP34">
        <v>4.0800689999999999</v>
      </c>
      <c r="CQ34">
        <v>3.2916479999999999</v>
      </c>
      <c r="CR34">
        <v>0.81078300000000003</v>
      </c>
      <c r="CS34">
        <v>2.6767300000000001</v>
      </c>
      <c r="CT34">
        <v>0.95796199999999998</v>
      </c>
      <c r="CU34">
        <v>1.1951339999999999</v>
      </c>
      <c r="CV34">
        <v>0.92552500000000004</v>
      </c>
      <c r="CW34">
        <v>0.46057799999999999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75.315129999999982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628.46971900000005</v>
      </c>
      <c r="M35">
        <v>89.026651999999999</v>
      </c>
      <c r="N35">
        <v>114.16360299999999</v>
      </c>
      <c r="O35">
        <v>119.561898</v>
      </c>
      <c r="P35">
        <v>135.254977</v>
      </c>
      <c r="Q35">
        <v>20.207383</v>
      </c>
      <c r="R35">
        <v>35.759166</v>
      </c>
      <c r="S35">
        <v>24.951222999999999</v>
      </c>
      <c r="T35">
        <v>0.53653600000000001</v>
      </c>
      <c r="U35">
        <v>334.35294800000003</v>
      </c>
      <c r="V35">
        <v>19.861412999999999</v>
      </c>
      <c r="W35">
        <v>44.454959000000002</v>
      </c>
      <c r="X35">
        <v>94.219554000000002</v>
      </c>
      <c r="Y35">
        <v>0</v>
      </c>
      <c r="Z35">
        <v>12.558392</v>
      </c>
      <c r="AA35">
        <v>26.921384</v>
      </c>
      <c r="AB35">
        <v>39.416541000000002</v>
      </c>
      <c r="AC35">
        <v>19.233542</v>
      </c>
      <c r="AD35">
        <v>27.111260000000001</v>
      </c>
      <c r="AE35">
        <v>49.063369999999999</v>
      </c>
      <c r="AF35">
        <v>29.494917000000001</v>
      </c>
      <c r="AG35">
        <v>43.042451</v>
      </c>
      <c r="AH35">
        <v>115.60386699999999</v>
      </c>
      <c r="AI35">
        <v>16.428540999999999</v>
      </c>
      <c r="AJ35">
        <v>0</v>
      </c>
      <c r="AK35">
        <v>51.655962000000002</v>
      </c>
      <c r="AL35">
        <v>51.212361000000001</v>
      </c>
      <c r="AM35">
        <v>0</v>
      </c>
      <c r="AN35">
        <v>0.713229</v>
      </c>
      <c r="AO35">
        <v>0</v>
      </c>
      <c r="AP35">
        <v>1.2273259999999999</v>
      </c>
      <c r="AQ35">
        <v>62.475785000000002</v>
      </c>
      <c r="AR35">
        <v>29.616786999999999</v>
      </c>
      <c r="AS35">
        <v>15.981567999999999</v>
      </c>
      <c r="AT35">
        <v>14.368434000000001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74.828223999999992</v>
      </c>
      <c r="BA35">
        <f t="shared" si="1"/>
        <v>2998.289194</v>
      </c>
      <c r="BD35">
        <v>3.26</v>
      </c>
      <c r="BE35">
        <v>1.84</v>
      </c>
      <c r="BF35">
        <v>2.12</v>
      </c>
      <c r="BG35">
        <v>1.71</v>
      </c>
      <c r="BH35">
        <v>5.8</v>
      </c>
      <c r="BI35">
        <v>0.79</v>
      </c>
      <c r="BJ35">
        <v>0.39</v>
      </c>
      <c r="BK35">
        <v>1.66</v>
      </c>
      <c r="BL35">
        <v>0.74</v>
      </c>
      <c r="BM35">
        <v>0.04</v>
      </c>
      <c r="BN35">
        <v>2.2400000000000002</v>
      </c>
      <c r="BO35">
        <v>3.61</v>
      </c>
      <c r="BP35">
        <v>0.25</v>
      </c>
      <c r="BQ35">
        <v>1.92</v>
      </c>
      <c r="BR35">
        <v>1</v>
      </c>
      <c r="BS35">
        <v>1.57</v>
      </c>
      <c r="BT35">
        <v>2.8449550000000001</v>
      </c>
      <c r="BU35">
        <v>1.2858000000000001</v>
      </c>
      <c r="BV35">
        <v>2.3467030000000002</v>
      </c>
      <c r="BW35">
        <v>1.8612580000000001</v>
      </c>
      <c r="BX35">
        <v>1.877278</v>
      </c>
      <c r="BY35">
        <v>2.5716000000000001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1.791947</v>
      </c>
      <c r="CL35">
        <v>1.8566180000000001</v>
      </c>
      <c r="CM35">
        <v>3.3648699999999998</v>
      </c>
      <c r="CN35">
        <v>1.697257</v>
      </c>
      <c r="CO35">
        <v>4.11456</v>
      </c>
      <c r="CP35">
        <v>4.0800689999999999</v>
      </c>
      <c r="CQ35">
        <v>3.2916479999999999</v>
      </c>
      <c r="CR35">
        <v>0.81078300000000003</v>
      </c>
      <c r="CS35">
        <v>2.6767300000000001</v>
      </c>
      <c r="CT35">
        <v>0.95796199999999998</v>
      </c>
      <c r="CU35">
        <v>0.70822799999999997</v>
      </c>
      <c r="CV35">
        <v>0.92552500000000004</v>
      </c>
      <c r="CW35">
        <v>0.46057799999999999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74.828223999999992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628.46971900000005</v>
      </c>
      <c r="M36">
        <v>89.026651999999999</v>
      </c>
      <c r="N36">
        <v>114.16360299999999</v>
      </c>
      <c r="O36">
        <v>119.561898</v>
      </c>
      <c r="P36">
        <v>135.254977</v>
      </c>
      <c r="Q36">
        <v>20.207383</v>
      </c>
      <c r="R36">
        <v>35.759166</v>
      </c>
      <c r="S36">
        <v>24.951222999999999</v>
      </c>
      <c r="T36">
        <v>0.53653600000000001</v>
      </c>
      <c r="U36">
        <v>334.35294800000003</v>
      </c>
      <c r="V36">
        <v>19.861412999999999</v>
      </c>
      <c r="W36">
        <v>44.454959000000002</v>
      </c>
      <c r="X36">
        <v>94.219554000000002</v>
      </c>
      <c r="Y36">
        <v>0</v>
      </c>
      <c r="Z36">
        <v>12.558392</v>
      </c>
      <c r="AA36">
        <v>24.372147999999999</v>
      </c>
      <c r="AB36">
        <v>39.416541000000002</v>
      </c>
      <c r="AC36">
        <v>19.233542</v>
      </c>
      <c r="AD36">
        <v>27.111260000000001</v>
      </c>
      <c r="AE36">
        <v>49.063369999999999</v>
      </c>
      <c r="AF36">
        <v>29.494917000000001</v>
      </c>
      <c r="AG36">
        <v>43.042451</v>
      </c>
      <c r="AH36">
        <v>115.60386699999999</v>
      </c>
      <c r="AI36">
        <v>16.428540999999999</v>
      </c>
      <c r="AJ36">
        <v>0</v>
      </c>
      <c r="AK36">
        <v>51.655962000000002</v>
      </c>
      <c r="AL36">
        <v>12.246434000000001</v>
      </c>
      <c r="AM36">
        <v>0</v>
      </c>
      <c r="AN36">
        <v>0.713229</v>
      </c>
      <c r="AO36">
        <v>0</v>
      </c>
      <c r="AP36">
        <v>5.4002350000000003</v>
      </c>
      <c r="AQ36">
        <v>62.475785000000002</v>
      </c>
      <c r="AR36">
        <v>29.616786999999999</v>
      </c>
      <c r="AS36">
        <v>15.981567999999999</v>
      </c>
      <c r="AT36">
        <v>14.368434000000001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74.441917999999987</v>
      </c>
      <c r="BA36">
        <f t="shared" si="1"/>
        <v>2960.5606339999999</v>
      </c>
      <c r="BD36">
        <v>3.26</v>
      </c>
      <c r="BE36">
        <v>1.84</v>
      </c>
      <c r="BF36">
        <v>2.12</v>
      </c>
      <c r="BG36">
        <v>1.71</v>
      </c>
      <c r="BH36">
        <v>5.8</v>
      </c>
      <c r="BI36">
        <v>0.79</v>
      </c>
      <c r="BJ36">
        <v>0.39</v>
      </c>
      <c r="BK36">
        <v>1.66</v>
      </c>
      <c r="BL36">
        <v>0.74</v>
      </c>
      <c r="BM36">
        <v>0.04</v>
      </c>
      <c r="BN36">
        <v>2.2400000000000002</v>
      </c>
      <c r="BO36">
        <v>3.61</v>
      </c>
      <c r="BP36">
        <v>0.25</v>
      </c>
      <c r="BQ36">
        <v>1.92</v>
      </c>
      <c r="BR36">
        <v>1</v>
      </c>
      <c r="BS36">
        <v>1.57</v>
      </c>
      <c r="BT36">
        <v>2.8449550000000001</v>
      </c>
      <c r="BU36">
        <v>1.2858000000000001</v>
      </c>
      <c r="BV36">
        <v>2.3467030000000002</v>
      </c>
      <c r="BW36">
        <v>1.8612580000000001</v>
      </c>
      <c r="BX36">
        <v>1.877278</v>
      </c>
      <c r="BY36">
        <v>2.5716000000000001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1.791947</v>
      </c>
      <c r="CL36">
        <v>1.8566180000000001</v>
      </c>
      <c r="CM36">
        <v>3.3648699999999998</v>
      </c>
      <c r="CN36">
        <v>1.697257</v>
      </c>
      <c r="CO36">
        <v>4.11456</v>
      </c>
      <c r="CP36">
        <v>4.0800689999999999</v>
      </c>
      <c r="CQ36">
        <v>3.2916479999999999</v>
      </c>
      <c r="CR36">
        <v>0.81078300000000003</v>
      </c>
      <c r="CS36">
        <v>2.6767300000000001</v>
      </c>
      <c r="CT36">
        <v>0.95796199999999998</v>
      </c>
      <c r="CU36">
        <v>0.32192199999999999</v>
      </c>
      <c r="CV36">
        <v>0.92552500000000004</v>
      </c>
      <c r="CW36">
        <v>0.46057799999999999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74.441917999999987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628.46971900000005</v>
      </c>
      <c r="M37">
        <v>89.026651999999999</v>
      </c>
      <c r="N37">
        <v>114.16360299999999</v>
      </c>
      <c r="O37">
        <v>119.561898</v>
      </c>
      <c r="P37">
        <v>135.254977</v>
      </c>
      <c r="Q37">
        <v>20.207383</v>
      </c>
      <c r="R37">
        <v>35.759166</v>
      </c>
      <c r="S37">
        <v>24.951222999999999</v>
      </c>
      <c r="T37">
        <v>0.53653600000000001</v>
      </c>
      <c r="U37">
        <v>334.35294800000003</v>
      </c>
      <c r="V37">
        <v>19.861412999999999</v>
      </c>
      <c r="W37">
        <v>44.454959000000002</v>
      </c>
      <c r="X37">
        <v>94.219554000000002</v>
      </c>
      <c r="Y37">
        <v>0</v>
      </c>
      <c r="Z37">
        <v>6.8504149999999999</v>
      </c>
      <c r="AA37">
        <v>13.397112</v>
      </c>
      <c r="AB37">
        <v>15.958114</v>
      </c>
      <c r="AC37">
        <v>13.146818</v>
      </c>
      <c r="AD37">
        <v>27.111260000000001</v>
      </c>
      <c r="AE37">
        <v>32.596860999999997</v>
      </c>
      <c r="AF37">
        <v>17.521733000000001</v>
      </c>
      <c r="AG37">
        <v>43.042451</v>
      </c>
      <c r="AH37">
        <v>89.862115000000003</v>
      </c>
      <c r="AI37">
        <v>3.159335</v>
      </c>
      <c r="AJ37">
        <v>0</v>
      </c>
      <c r="AK37">
        <v>51.655962000000002</v>
      </c>
      <c r="AL37">
        <v>2.449287</v>
      </c>
      <c r="AM37">
        <v>0</v>
      </c>
      <c r="AN37">
        <v>0.713229</v>
      </c>
      <c r="AO37">
        <v>0</v>
      </c>
      <c r="AP37">
        <v>5.4002350000000003</v>
      </c>
      <c r="AQ37">
        <v>62.475785000000002</v>
      </c>
      <c r="AR37">
        <v>3.1732269999999998</v>
      </c>
      <c r="AS37">
        <v>15.981567999999999</v>
      </c>
      <c r="AT37">
        <v>14.368434000000001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72.977502999999999</v>
      </c>
      <c r="BA37">
        <f t="shared" si="1"/>
        <v>2809.1766970000003</v>
      </c>
      <c r="BD37">
        <v>3.26</v>
      </c>
      <c r="BE37">
        <v>1.84</v>
      </c>
      <c r="BF37">
        <v>2.12</v>
      </c>
      <c r="BG37">
        <v>1.71</v>
      </c>
      <c r="BH37">
        <v>5.8</v>
      </c>
      <c r="BI37">
        <v>0.79</v>
      </c>
      <c r="BJ37">
        <v>0.39</v>
      </c>
      <c r="BK37">
        <v>1.66</v>
      </c>
      <c r="BL37">
        <v>0.74</v>
      </c>
      <c r="BM37">
        <v>0.04</v>
      </c>
      <c r="BN37">
        <v>2.2400000000000002</v>
      </c>
      <c r="BO37">
        <v>3.61</v>
      </c>
      <c r="BP37">
        <v>0.25</v>
      </c>
      <c r="BQ37">
        <v>1.92</v>
      </c>
      <c r="BR37">
        <v>1</v>
      </c>
      <c r="BS37">
        <v>1.57</v>
      </c>
      <c r="BT37">
        <v>2.8449550000000001</v>
      </c>
      <c r="BU37">
        <v>1.2858000000000001</v>
      </c>
      <c r="BV37">
        <v>2.3467030000000002</v>
      </c>
      <c r="BW37">
        <v>1.8612580000000001</v>
      </c>
      <c r="BX37">
        <v>1.877278</v>
      </c>
      <c r="BY37">
        <v>2.5716000000000001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1.791947</v>
      </c>
      <c r="CL37">
        <v>1.8566180000000001</v>
      </c>
      <c r="CM37">
        <v>3.3648699999999998</v>
      </c>
      <c r="CN37">
        <v>1.697257</v>
      </c>
      <c r="CO37">
        <v>4.11456</v>
      </c>
      <c r="CP37">
        <v>4.0800689999999999</v>
      </c>
      <c r="CQ37">
        <v>3.2916479999999999</v>
      </c>
      <c r="CR37">
        <v>0.81078300000000003</v>
      </c>
      <c r="CS37">
        <v>2.6767300000000001</v>
      </c>
      <c r="CT37">
        <v>2.2036E-2</v>
      </c>
      <c r="CU37">
        <v>0</v>
      </c>
      <c r="CV37">
        <v>0.71895799999999999</v>
      </c>
      <c r="CW37">
        <v>0.46057799999999999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72.977502999999999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628.46971900000005</v>
      </c>
      <c r="M38">
        <v>89.026651999999999</v>
      </c>
      <c r="N38">
        <v>114.16360299999999</v>
      </c>
      <c r="O38">
        <v>119.561898</v>
      </c>
      <c r="P38">
        <v>135.254977</v>
      </c>
      <c r="Q38">
        <v>20.207383</v>
      </c>
      <c r="R38">
        <v>35.759166</v>
      </c>
      <c r="S38">
        <v>24.951222999999999</v>
      </c>
      <c r="T38">
        <v>0.53653600000000001</v>
      </c>
      <c r="U38">
        <v>334.35294800000003</v>
      </c>
      <c r="V38">
        <v>19.861412999999999</v>
      </c>
      <c r="W38">
        <v>44.454959000000002</v>
      </c>
      <c r="X38">
        <v>94.219554000000002</v>
      </c>
      <c r="Y38">
        <v>0</v>
      </c>
      <c r="Z38">
        <v>6.2791959999999998</v>
      </c>
      <c r="AA38">
        <v>0</v>
      </c>
      <c r="AB38">
        <v>2.6596860000000002</v>
      </c>
      <c r="AC38">
        <v>9.6072900000000008</v>
      </c>
      <c r="AD38">
        <v>27.111260000000001</v>
      </c>
      <c r="AE38">
        <v>32.596860999999997</v>
      </c>
      <c r="AF38">
        <v>17.521733000000001</v>
      </c>
      <c r="AG38">
        <v>43.042451</v>
      </c>
      <c r="AH38">
        <v>89.862115000000003</v>
      </c>
      <c r="AI38">
        <v>0</v>
      </c>
      <c r="AJ38">
        <v>0</v>
      </c>
      <c r="AK38">
        <v>51.655962000000002</v>
      </c>
      <c r="AL38">
        <v>2.449287</v>
      </c>
      <c r="AM38">
        <v>0</v>
      </c>
      <c r="AN38">
        <v>0.713229</v>
      </c>
      <c r="AO38">
        <v>0</v>
      </c>
      <c r="AP38">
        <v>5.4002350000000003</v>
      </c>
      <c r="AQ38">
        <v>62.475785000000002</v>
      </c>
      <c r="AR38">
        <v>3.1732269999999998</v>
      </c>
      <c r="AS38">
        <v>15.981567999999999</v>
      </c>
      <c r="AT38">
        <v>14.368434000000001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72.955466999999999</v>
      </c>
      <c r="BA38">
        <f t="shared" si="1"/>
        <v>2775.1890389999999</v>
      </c>
      <c r="BD38">
        <v>3.26</v>
      </c>
      <c r="BE38">
        <v>1.84</v>
      </c>
      <c r="BF38">
        <v>2.12</v>
      </c>
      <c r="BG38">
        <v>1.71</v>
      </c>
      <c r="BH38">
        <v>5.8</v>
      </c>
      <c r="BI38">
        <v>0.79</v>
      </c>
      <c r="BJ38">
        <v>0.39</v>
      </c>
      <c r="BK38">
        <v>1.66</v>
      </c>
      <c r="BL38">
        <v>0.74</v>
      </c>
      <c r="BM38">
        <v>0.04</v>
      </c>
      <c r="BN38">
        <v>2.2400000000000002</v>
      </c>
      <c r="BO38">
        <v>3.61</v>
      </c>
      <c r="BP38">
        <v>0.25</v>
      </c>
      <c r="BQ38">
        <v>1.92</v>
      </c>
      <c r="BR38">
        <v>1</v>
      </c>
      <c r="BS38">
        <v>1.57</v>
      </c>
      <c r="BT38">
        <v>2.8449550000000001</v>
      </c>
      <c r="BU38">
        <v>1.2858000000000001</v>
      </c>
      <c r="BV38">
        <v>2.3467030000000002</v>
      </c>
      <c r="BW38">
        <v>1.8612580000000001</v>
      </c>
      <c r="BX38">
        <v>1.877278</v>
      </c>
      <c r="BY38">
        <v>2.5716000000000001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1.791947</v>
      </c>
      <c r="CL38">
        <v>1.8566180000000001</v>
      </c>
      <c r="CM38">
        <v>3.3648699999999998</v>
      </c>
      <c r="CN38">
        <v>1.697257</v>
      </c>
      <c r="CO38">
        <v>4.11456</v>
      </c>
      <c r="CP38">
        <v>4.0800689999999999</v>
      </c>
      <c r="CQ38">
        <v>3.2916479999999999</v>
      </c>
      <c r="CR38">
        <v>0.81078300000000003</v>
      </c>
      <c r="CS38">
        <v>2.6767300000000001</v>
      </c>
      <c r="CT38">
        <v>0</v>
      </c>
      <c r="CU38">
        <v>0</v>
      </c>
      <c r="CV38">
        <v>0.71895799999999999</v>
      </c>
      <c r="CW38">
        <v>0.46057799999999999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72.955466999999999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628.46971900000005</v>
      </c>
      <c r="M39">
        <v>89.026651999999999</v>
      </c>
      <c r="N39">
        <v>114.16360299999999</v>
      </c>
      <c r="O39">
        <v>119.561898</v>
      </c>
      <c r="P39">
        <v>135.254977</v>
      </c>
      <c r="Q39">
        <v>20.207383</v>
      </c>
      <c r="R39">
        <v>35.759166</v>
      </c>
      <c r="S39">
        <v>24.951222999999999</v>
      </c>
      <c r="T39">
        <v>0.53653600000000001</v>
      </c>
      <c r="U39">
        <v>334.35294800000003</v>
      </c>
      <c r="V39">
        <v>19.861412999999999</v>
      </c>
      <c r="W39">
        <v>44.454959000000002</v>
      </c>
      <c r="X39">
        <v>94.219554000000002</v>
      </c>
      <c r="Y39">
        <v>0</v>
      </c>
      <c r="Z39">
        <v>1.0539099999999999</v>
      </c>
      <c r="AA39">
        <v>0</v>
      </c>
      <c r="AB39">
        <v>0</v>
      </c>
      <c r="AC39">
        <v>0</v>
      </c>
      <c r="AD39">
        <v>18.074172999999998</v>
      </c>
      <c r="AE39">
        <v>16.298431000000001</v>
      </c>
      <c r="AF39">
        <v>17.521733000000001</v>
      </c>
      <c r="AG39">
        <v>43.042451</v>
      </c>
      <c r="AH39">
        <v>69.362319999999997</v>
      </c>
      <c r="AI39">
        <v>0</v>
      </c>
      <c r="AJ39">
        <v>0</v>
      </c>
      <c r="AK39">
        <v>51.655962000000002</v>
      </c>
      <c r="AL39">
        <v>2.449287</v>
      </c>
      <c r="AM39">
        <v>0</v>
      </c>
      <c r="AN39">
        <v>0.713229</v>
      </c>
      <c r="AO39">
        <v>0</v>
      </c>
      <c r="AP39">
        <v>5.4002350000000003</v>
      </c>
      <c r="AQ39">
        <v>62.475785000000002</v>
      </c>
      <c r="AR39">
        <v>3.1732269999999998</v>
      </c>
      <c r="AS39">
        <v>5.1553440000000004</v>
      </c>
      <c r="AT39">
        <v>14.368434000000001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72.791823999999991</v>
      </c>
      <c r="BA39">
        <f t="shared" si="1"/>
        <v>2700.8715980000002</v>
      </c>
      <c r="BD39">
        <v>3.26</v>
      </c>
      <c r="BE39">
        <v>1.84</v>
      </c>
      <c r="BF39">
        <v>2.12</v>
      </c>
      <c r="BG39">
        <v>1.71</v>
      </c>
      <c r="BH39">
        <v>5.8</v>
      </c>
      <c r="BI39">
        <v>0.79</v>
      </c>
      <c r="BJ39">
        <v>0.39</v>
      </c>
      <c r="BK39">
        <v>1.66</v>
      </c>
      <c r="BL39">
        <v>0.74</v>
      </c>
      <c r="BM39">
        <v>0.04</v>
      </c>
      <c r="BN39">
        <v>2.2400000000000002</v>
      </c>
      <c r="BO39">
        <v>3.61</v>
      </c>
      <c r="BP39">
        <v>0.25</v>
      </c>
      <c r="BQ39">
        <v>1.92</v>
      </c>
      <c r="BR39">
        <v>1</v>
      </c>
      <c r="BS39">
        <v>1.57</v>
      </c>
      <c r="BT39">
        <v>2.8449550000000001</v>
      </c>
      <c r="BU39">
        <v>1.2858000000000001</v>
      </c>
      <c r="BV39">
        <v>2.3467030000000002</v>
      </c>
      <c r="BW39">
        <v>1.8612580000000001</v>
      </c>
      <c r="BX39">
        <v>1.877278</v>
      </c>
      <c r="BY39">
        <v>2.5716000000000001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1.791947</v>
      </c>
      <c r="CL39">
        <v>1.8566180000000001</v>
      </c>
      <c r="CM39">
        <v>3.3648699999999998</v>
      </c>
      <c r="CN39">
        <v>1.697257</v>
      </c>
      <c r="CO39">
        <v>4.11456</v>
      </c>
      <c r="CP39">
        <v>4.0800689999999999</v>
      </c>
      <c r="CQ39">
        <v>3.2916479999999999</v>
      </c>
      <c r="CR39">
        <v>0.81078300000000003</v>
      </c>
      <c r="CS39">
        <v>2.6767300000000001</v>
      </c>
      <c r="CT39">
        <v>0</v>
      </c>
      <c r="CU39">
        <v>0</v>
      </c>
      <c r="CV39">
        <v>0.555315</v>
      </c>
      <c r="CW39">
        <v>0.46057799999999999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72.791823999999991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628.46971900000005</v>
      </c>
      <c r="M40">
        <v>89.026651999999999</v>
      </c>
      <c r="N40">
        <v>114.16360299999999</v>
      </c>
      <c r="O40">
        <v>119.561898</v>
      </c>
      <c r="P40">
        <v>135.254977</v>
      </c>
      <c r="Q40">
        <v>20.207383</v>
      </c>
      <c r="R40">
        <v>35.759166</v>
      </c>
      <c r="S40">
        <v>24.951222999999999</v>
      </c>
      <c r="T40">
        <v>0.53653600000000001</v>
      </c>
      <c r="U40">
        <v>334.35294800000003</v>
      </c>
      <c r="V40">
        <v>19.861412999999999</v>
      </c>
      <c r="W40">
        <v>44.454959000000002</v>
      </c>
      <c r="X40">
        <v>94.219554000000002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8.5131979999999992</v>
      </c>
      <c r="AE40">
        <v>16.298431000000001</v>
      </c>
      <c r="AF40">
        <v>17.521733000000001</v>
      </c>
      <c r="AG40">
        <v>43.042451</v>
      </c>
      <c r="AH40">
        <v>43.994993999999998</v>
      </c>
      <c r="AI40">
        <v>0</v>
      </c>
      <c r="AJ40">
        <v>0</v>
      </c>
      <c r="AK40">
        <v>51.655962000000002</v>
      </c>
      <c r="AL40">
        <v>2.449287</v>
      </c>
      <c r="AM40">
        <v>0</v>
      </c>
      <c r="AN40">
        <v>0.713229</v>
      </c>
      <c r="AO40">
        <v>0</v>
      </c>
      <c r="AP40">
        <v>1.1045929999999999</v>
      </c>
      <c r="AQ40">
        <v>62.475785000000002</v>
      </c>
      <c r="AR40">
        <v>3.1732269999999998</v>
      </c>
      <c r="AS40">
        <v>5.1553440000000004</v>
      </c>
      <c r="AT40">
        <v>14.368434000000001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72.587940000000003</v>
      </c>
      <c r="BA40">
        <f t="shared" si="1"/>
        <v>2660.3898610000001</v>
      </c>
      <c r="BD40">
        <v>3.26</v>
      </c>
      <c r="BE40">
        <v>1.84</v>
      </c>
      <c r="BF40">
        <v>2.12</v>
      </c>
      <c r="BG40">
        <v>1.71</v>
      </c>
      <c r="BH40">
        <v>5.8</v>
      </c>
      <c r="BI40">
        <v>0.79</v>
      </c>
      <c r="BJ40">
        <v>0.39</v>
      </c>
      <c r="BK40">
        <v>1.66</v>
      </c>
      <c r="BL40">
        <v>0.74</v>
      </c>
      <c r="BM40">
        <v>0.04</v>
      </c>
      <c r="BN40">
        <v>2.2400000000000002</v>
      </c>
      <c r="BO40">
        <v>3.61</v>
      </c>
      <c r="BP40">
        <v>0.25</v>
      </c>
      <c r="BQ40">
        <v>1.92</v>
      </c>
      <c r="BR40">
        <v>1</v>
      </c>
      <c r="BS40">
        <v>1.57</v>
      </c>
      <c r="BT40">
        <v>2.8449550000000001</v>
      </c>
      <c r="BU40">
        <v>1.2858000000000001</v>
      </c>
      <c r="BV40">
        <v>2.3467030000000002</v>
      </c>
      <c r="BW40">
        <v>1.8612580000000001</v>
      </c>
      <c r="BX40">
        <v>1.877278</v>
      </c>
      <c r="BY40">
        <v>2.5716000000000001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1.791947</v>
      </c>
      <c r="CL40">
        <v>1.8566180000000001</v>
      </c>
      <c r="CM40">
        <v>3.3648699999999998</v>
      </c>
      <c r="CN40">
        <v>1.697257</v>
      </c>
      <c r="CO40">
        <v>4.11456</v>
      </c>
      <c r="CP40">
        <v>4.0800689999999999</v>
      </c>
      <c r="CQ40">
        <v>3.2916479999999999</v>
      </c>
      <c r="CR40">
        <v>0.81078300000000003</v>
      </c>
      <c r="CS40">
        <v>2.6767300000000001</v>
      </c>
      <c r="CT40">
        <v>0</v>
      </c>
      <c r="CU40">
        <v>0</v>
      </c>
      <c r="CV40">
        <v>0.35143099999999999</v>
      </c>
      <c r="CW40">
        <v>0.46057799999999999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72.587940000000003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628.46971900000005</v>
      </c>
      <c r="M41">
        <v>89.026651999999999</v>
      </c>
      <c r="N41">
        <v>114.16360299999999</v>
      </c>
      <c r="O41">
        <v>119.561898</v>
      </c>
      <c r="P41">
        <v>135.254977</v>
      </c>
      <c r="Q41">
        <v>20.207383</v>
      </c>
      <c r="R41">
        <v>35.759166</v>
      </c>
      <c r="S41">
        <v>24.951222999999999</v>
      </c>
      <c r="T41">
        <v>0.53653600000000001</v>
      </c>
      <c r="U41">
        <v>334.35294800000003</v>
      </c>
      <c r="V41">
        <v>19.861412999999999</v>
      </c>
      <c r="W41">
        <v>44.454959000000002</v>
      </c>
      <c r="X41">
        <v>94.219554000000002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8.5131979999999992</v>
      </c>
      <c r="AE41">
        <v>7.3852260000000003</v>
      </c>
      <c r="AF41">
        <v>17.521733000000001</v>
      </c>
      <c r="AG41">
        <v>43.042451</v>
      </c>
      <c r="AH41">
        <v>43.994993999999998</v>
      </c>
      <c r="AI41">
        <v>0</v>
      </c>
      <c r="AJ41">
        <v>0</v>
      </c>
      <c r="AK41">
        <v>51.655962000000002</v>
      </c>
      <c r="AL41">
        <v>2.449287</v>
      </c>
      <c r="AM41">
        <v>0</v>
      </c>
      <c r="AN41">
        <v>0.713229</v>
      </c>
      <c r="AO41">
        <v>0</v>
      </c>
      <c r="AP41">
        <v>1.1045929999999999</v>
      </c>
      <c r="AQ41">
        <v>62.475785000000002</v>
      </c>
      <c r="AR41">
        <v>3.1732269999999998</v>
      </c>
      <c r="AS41">
        <v>5.1553440000000004</v>
      </c>
      <c r="AT41">
        <v>14.368434000000001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72.607939999999999</v>
      </c>
      <c r="BA41">
        <f t="shared" si="1"/>
        <v>2651.4966559999998</v>
      </c>
      <c r="BD41">
        <v>3.26</v>
      </c>
      <c r="BE41">
        <v>1.84</v>
      </c>
      <c r="BF41">
        <v>2.12</v>
      </c>
      <c r="BG41">
        <v>1.71</v>
      </c>
      <c r="BH41">
        <v>5.8</v>
      </c>
      <c r="BI41">
        <v>0.8</v>
      </c>
      <c r="BJ41">
        <v>0.4</v>
      </c>
      <c r="BK41">
        <v>1.66</v>
      </c>
      <c r="BL41">
        <v>0.74</v>
      </c>
      <c r="BM41">
        <v>0.04</v>
      </c>
      <c r="BN41">
        <v>2.2400000000000002</v>
      </c>
      <c r="BO41">
        <v>3.61</v>
      </c>
      <c r="BP41">
        <v>0.25</v>
      </c>
      <c r="BQ41">
        <v>1.92</v>
      </c>
      <c r="BR41">
        <v>1</v>
      </c>
      <c r="BS41">
        <v>1.57</v>
      </c>
      <c r="BT41">
        <v>2.8449550000000001</v>
      </c>
      <c r="BU41">
        <v>1.2858000000000001</v>
      </c>
      <c r="BV41">
        <v>2.3467030000000002</v>
      </c>
      <c r="BW41">
        <v>1.8612580000000001</v>
      </c>
      <c r="BX41">
        <v>1.877278</v>
      </c>
      <c r="BY41">
        <v>2.5716000000000001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1.791947</v>
      </c>
      <c r="CL41">
        <v>1.8566180000000001</v>
      </c>
      <c r="CM41">
        <v>3.3648699999999998</v>
      </c>
      <c r="CN41">
        <v>1.697257</v>
      </c>
      <c r="CO41">
        <v>4.11456</v>
      </c>
      <c r="CP41">
        <v>4.0800689999999999</v>
      </c>
      <c r="CQ41">
        <v>3.2916479999999999</v>
      </c>
      <c r="CR41">
        <v>0.81078300000000003</v>
      </c>
      <c r="CS41">
        <v>2.6767300000000001</v>
      </c>
      <c r="CT41">
        <v>0</v>
      </c>
      <c r="CU41">
        <v>0</v>
      </c>
      <c r="CV41">
        <v>0.35143099999999999</v>
      </c>
      <c r="CW41">
        <v>0.46057799999999999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72.607939999999999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628.46971900000005</v>
      </c>
      <c r="M42">
        <v>89.026651999999999</v>
      </c>
      <c r="N42">
        <v>114.16360299999999</v>
      </c>
      <c r="O42">
        <v>119.561898</v>
      </c>
      <c r="P42">
        <v>135.254977</v>
      </c>
      <c r="Q42">
        <v>20.207383</v>
      </c>
      <c r="R42">
        <v>35.759166</v>
      </c>
      <c r="S42">
        <v>24.951222999999999</v>
      </c>
      <c r="T42">
        <v>0.53653600000000001</v>
      </c>
      <c r="U42">
        <v>334.35294800000003</v>
      </c>
      <c r="V42">
        <v>19.861412999999999</v>
      </c>
      <c r="W42">
        <v>44.454959000000002</v>
      </c>
      <c r="X42">
        <v>94.219554000000002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17.521733000000001</v>
      </c>
      <c r="AG42">
        <v>43.042451</v>
      </c>
      <c r="AH42">
        <v>13.104892</v>
      </c>
      <c r="AI42">
        <v>0</v>
      </c>
      <c r="AJ42">
        <v>0</v>
      </c>
      <c r="AK42">
        <v>51.655962000000002</v>
      </c>
      <c r="AL42">
        <v>2.449287</v>
      </c>
      <c r="AM42">
        <v>0</v>
      </c>
      <c r="AN42">
        <v>0.713229</v>
      </c>
      <c r="AO42">
        <v>0</v>
      </c>
      <c r="AP42">
        <v>1.1045929999999999</v>
      </c>
      <c r="AQ42">
        <v>62.475785000000002</v>
      </c>
      <c r="AR42">
        <v>12.692909</v>
      </c>
      <c r="AS42">
        <v>5.1553440000000004</v>
      </c>
      <c r="AT42">
        <v>14.368434000000001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72.391133999999994</v>
      </c>
      <c r="BA42">
        <f t="shared" si="1"/>
        <v>2614.0110059999993</v>
      </c>
      <c r="BD42">
        <v>3.26</v>
      </c>
      <c r="BE42">
        <v>1.84</v>
      </c>
      <c r="BF42">
        <v>2.12</v>
      </c>
      <c r="BG42">
        <v>1.71</v>
      </c>
      <c r="BH42">
        <v>5.8</v>
      </c>
      <c r="BI42">
        <v>0.82</v>
      </c>
      <c r="BJ42">
        <v>0.41</v>
      </c>
      <c r="BK42">
        <v>1.66</v>
      </c>
      <c r="BL42">
        <v>0.74</v>
      </c>
      <c r="BM42">
        <v>0.04</v>
      </c>
      <c r="BN42">
        <v>2.2400000000000002</v>
      </c>
      <c r="BO42">
        <v>3.61</v>
      </c>
      <c r="BP42">
        <v>0.25</v>
      </c>
      <c r="BQ42">
        <v>1.92</v>
      </c>
      <c r="BR42">
        <v>1</v>
      </c>
      <c r="BS42">
        <v>1.57</v>
      </c>
      <c r="BT42">
        <v>2.8449550000000001</v>
      </c>
      <c r="BU42">
        <v>1.2858000000000001</v>
      </c>
      <c r="BV42">
        <v>2.3467030000000002</v>
      </c>
      <c r="BW42">
        <v>1.8612580000000001</v>
      </c>
      <c r="BX42">
        <v>1.877278</v>
      </c>
      <c r="BY42">
        <v>2.5716000000000001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1.791947</v>
      </c>
      <c r="CL42">
        <v>1.8566180000000001</v>
      </c>
      <c r="CM42">
        <v>3.3648699999999998</v>
      </c>
      <c r="CN42">
        <v>1.697257</v>
      </c>
      <c r="CO42">
        <v>4.11456</v>
      </c>
      <c r="CP42">
        <v>4.0800689999999999</v>
      </c>
      <c r="CQ42">
        <v>3.2916479999999999</v>
      </c>
      <c r="CR42">
        <v>0.81078300000000003</v>
      </c>
      <c r="CS42">
        <v>2.6767300000000001</v>
      </c>
      <c r="CT42">
        <v>0</v>
      </c>
      <c r="CU42">
        <v>0</v>
      </c>
      <c r="CV42">
        <v>0.104625</v>
      </c>
      <c r="CW42">
        <v>0.46057799999999999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72.391133999999994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628.46971900000005</v>
      </c>
      <c r="M43">
        <v>89.026651999999999</v>
      </c>
      <c r="N43">
        <v>114.16360299999999</v>
      </c>
      <c r="O43">
        <v>119.561898</v>
      </c>
      <c r="P43">
        <v>135.254977</v>
      </c>
      <c r="Q43">
        <v>20.207383</v>
      </c>
      <c r="R43">
        <v>35.759166</v>
      </c>
      <c r="S43">
        <v>24.951222999999999</v>
      </c>
      <c r="T43">
        <v>0.53653600000000001</v>
      </c>
      <c r="U43">
        <v>334.35294800000003</v>
      </c>
      <c r="V43">
        <v>19.861412999999999</v>
      </c>
      <c r="W43">
        <v>44.454959000000002</v>
      </c>
      <c r="X43">
        <v>94.219554000000002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8.760866</v>
      </c>
      <c r="AG43">
        <v>43.042451</v>
      </c>
      <c r="AH43">
        <v>0</v>
      </c>
      <c r="AI43">
        <v>0</v>
      </c>
      <c r="AJ43">
        <v>0</v>
      </c>
      <c r="AK43">
        <v>51.655962000000002</v>
      </c>
      <c r="AL43">
        <v>2.449287</v>
      </c>
      <c r="AM43">
        <v>0</v>
      </c>
      <c r="AN43">
        <v>0.713229</v>
      </c>
      <c r="AO43">
        <v>0</v>
      </c>
      <c r="AP43">
        <v>1.1045929999999999</v>
      </c>
      <c r="AQ43">
        <v>62.475785000000002</v>
      </c>
      <c r="AR43">
        <v>29.616786999999999</v>
      </c>
      <c r="AS43">
        <v>5.1553440000000004</v>
      </c>
      <c r="AT43">
        <v>14.368434000000001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72.286508999999995</v>
      </c>
      <c r="BA43">
        <f t="shared" si="1"/>
        <v>2608.9644999999996</v>
      </c>
      <c r="BD43">
        <v>3.26</v>
      </c>
      <c r="BE43">
        <v>1.84</v>
      </c>
      <c r="BF43">
        <v>2.12</v>
      </c>
      <c r="BG43">
        <v>1.71</v>
      </c>
      <c r="BH43">
        <v>5.8</v>
      </c>
      <c r="BI43">
        <v>0.82</v>
      </c>
      <c r="BJ43">
        <v>0.41</v>
      </c>
      <c r="BK43">
        <v>1.66</v>
      </c>
      <c r="BL43">
        <v>0.74</v>
      </c>
      <c r="BM43">
        <v>0.04</v>
      </c>
      <c r="BN43">
        <v>2.2400000000000002</v>
      </c>
      <c r="BO43">
        <v>3.61</v>
      </c>
      <c r="BP43">
        <v>0.25</v>
      </c>
      <c r="BQ43">
        <v>1.92</v>
      </c>
      <c r="BR43">
        <v>1</v>
      </c>
      <c r="BS43">
        <v>1.57</v>
      </c>
      <c r="BT43">
        <v>2.8449550000000001</v>
      </c>
      <c r="BU43">
        <v>1.2858000000000001</v>
      </c>
      <c r="BV43">
        <v>2.3467030000000002</v>
      </c>
      <c r="BW43">
        <v>1.8612580000000001</v>
      </c>
      <c r="BX43">
        <v>1.877278</v>
      </c>
      <c r="BY43">
        <v>2.5716000000000001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1.791947</v>
      </c>
      <c r="CL43">
        <v>1.8566180000000001</v>
      </c>
      <c r="CM43">
        <v>3.3648699999999998</v>
      </c>
      <c r="CN43">
        <v>1.697257</v>
      </c>
      <c r="CO43">
        <v>4.11456</v>
      </c>
      <c r="CP43">
        <v>4.0800689999999999</v>
      </c>
      <c r="CQ43">
        <v>3.2916479999999999</v>
      </c>
      <c r="CR43">
        <v>0.81078300000000003</v>
      </c>
      <c r="CS43">
        <v>2.6767300000000001</v>
      </c>
      <c r="CT43">
        <v>0</v>
      </c>
      <c r="CU43">
        <v>0</v>
      </c>
      <c r="CV43">
        <v>0</v>
      </c>
      <c r="CW43">
        <v>0.46057799999999999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72.286508999999995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628.46971900000005</v>
      </c>
      <c r="M44">
        <v>89.026651999999999</v>
      </c>
      <c r="N44">
        <v>114.16360299999999</v>
      </c>
      <c r="O44">
        <v>119.561898</v>
      </c>
      <c r="P44">
        <v>135.254977</v>
      </c>
      <c r="Q44">
        <v>20.207383</v>
      </c>
      <c r="R44">
        <v>35.759166</v>
      </c>
      <c r="S44">
        <v>24.951222999999999</v>
      </c>
      <c r="T44">
        <v>0.53653600000000001</v>
      </c>
      <c r="U44">
        <v>334.35294800000003</v>
      </c>
      <c r="V44">
        <v>19.861412999999999</v>
      </c>
      <c r="W44">
        <v>44.454959000000002</v>
      </c>
      <c r="X44">
        <v>94.219554000000002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8.760866</v>
      </c>
      <c r="AG44">
        <v>43.042451</v>
      </c>
      <c r="AH44">
        <v>0</v>
      </c>
      <c r="AI44">
        <v>0</v>
      </c>
      <c r="AJ44">
        <v>0</v>
      </c>
      <c r="AK44">
        <v>51.655962000000002</v>
      </c>
      <c r="AL44">
        <v>2.449287</v>
      </c>
      <c r="AM44">
        <v>0</v>
      </c>
      <c r="AN44">
        <v>0.713229</v>
      </c>
      <c r="AO44">
        <v>0</v>
      </c>
      <c r="AP44">
        <v>1.1045929999999999</v>
      </c>
      <c r="AQ44">
        <v>51.472963999999997</v>
      </c>
      <c r="AR44">
        <v>29.616786999999999</v>
      </c>
      <c r="AS44">
        <v>5.1553440000000004</v>
      </c>
      <c r="AT44">
        <v>14.368434000000001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72.346508999999998</v>
      </c>
      <c r="BA44">
        <f t="shared" si="1"/>
        <v>2598.0216789999995</v>
      </c>
      <c r="BD44">
        <v>3.26</v>
      </c>
      <c r="BE44">
        <v>1.84</v>
      </c>
      <c r="BF44">
        <v>2.12</v>
      </c>
      <c r="BG44">
        <v>1.71</v>
      </c>
      <c r="BH44">
        <v>5.8</v>
      </c>
      <c r="BI44">
        <v>0.86</v>
      </c>
      <c r="BJ44">
        <v>0.43</v>
      </c>
      <c r="BK44">
        <v>1.66</v>
      </c>
      <c r="BL44">
        <v>0.74</v>
      </c>
      <c r="BM44">
        <v>0.04</v>
      </c>
      <c r="BN44">
        <v>2.2400000000000002</v>
      </c>
      <c r="BO44">
        <v>3.61</v>
      </c>
      <c r="BP44">
        <v>0.25</v>
      </c>
      <c r="BQ44">
        <v>1.92</v>
      </c>
      <c r="BR44">
        <v>1</v>
      </c>
      <c r="BS44">
        <v>1.57</v>
      </c>
      <c r="BT44">
        <v>2.8449550000000001</v>
      </c>
      <c r="BU44">
        <v>1.2858000000000001</v>
      </c>
      <c r="BV44">
        <v>2.3467030000000002</v>
      </c>
      <c r="BW44">
        <v>1.8612580000000001</v>
      </c>
      <c r="BX44">
        <v>1.877278</v>
      </c>
      <c r="BY44">
        <v>2.5716000000000001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1.791947</v>
      </c>
      <c r="CL44">
        <v>1.8566180000000001</v>
      </c>
      <c r="CM44">
        <v>3.3648699999999998</v>
      </c>
      <c r="CN44">
        <v>1.697257</v>
      </c>
      <c r="CO44">
        <v>4.11456</v>
      </c>
      <c r="CP44">
        <v>4.0800689999999999</v>
      </c>
      <c r="CQ44">
        <v>3.2916479999999999</v>
      </c>
      <c r="CR44">
        <v>0.81078300000000003</v>
      </c>
      <c r="CS44">
        <v>2.6767300000000001</v>
      </c>
      <c r="CT44">
        <v>0</v>
      </c>
      <c r="CU44">
        <v>0</v>
      </c>
      <c r="CV44">
        <v>0</v>
      </c>
      <c r="CW44">
        <v>0.46057799999999999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72.346508999999998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628.46971900000005</v>
      </c>
      <c r="M45">
        <v>89.026651999999999</v>
      </c>
      <c r="N45">
        <v>114.16360299999999</v>
      </c>
      <c r="O45">
        <v>119.561898</v>
      </c>
      <c r="P45">
        <v>135.254977</v>
      </c>
      <c r="Q45">
        <v>20.207383</v>
      </c>
      <c r="R45">
        <v>35.759166</v>
      </c>
      <c r="S45">
        <v>24.951222999999999</v>
      </c>
      <c r="T45">
        <v>0.53653600000000001</v>
      </c>
      <c r="U45">
        <v>334.35294800000003</v>
      </c>
      <c r="V45">
        <v>19.861412999999999</v>
      </c>
      <c r="W45">
        <v>44.454959000000002</v>
      </c>
      <c r="X45">
        <v>94.219554000000002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8.760866</v>
      </c>
      <c r="AG45">
        <v>43.042451</v>
      </c>
      <c r="AH45">
        <v>0</v>
      </c>
      <c r="AI45">
        <v>0</v>
      </c>
      <c r="AJ45">
        <v>0</v>
      </c>
      <c r="AK45">
        <v>51.655962000000002</v>
      </c>
      <c r="AL45">
        <v>2.449287</v>
      </c>
      <c r="AM45">
        <v>0</v>
      </c>
      <c r="AN45">
        <v>0.713229</v>
      </c>
      <c r="AO45">
        <v>0</v>
      </c>
      <c r="AP45">
        <v>1.7182569999999999</v>
      </c>
      <c r="AQ45">
        <v>46.856839000000001</v>
      </c>
      <c r="AR45">
        <v>3.1732269999999998</v>
      </c>
      <c r="AS45">
        <v>5.1553440000000004</v>
      </c>
      <c r="AT45">
        <v>14.368434000000001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72.356509000000003</v>
      </c>
      <c r="BA45">
        <f t="shared" si="1"/>
        <v>2567.585658</v>
      </c>
      <c r="BD45">
        <v>3.26</v>
      </c>
      <c r="BE45">
        <v>1.84</v>
      </c>
      <c r="BF45">
        <v>2.12</v>
      </c>
      <c r="BG45">
        <v>1.71</v>
      </c>
      <c r="BH45">
        <v>5.8</v>
      </c>
      <c r="BI45">
        <v>0.87</v>
      </c>
      <c r="BJ45">
        <v>0.43</v>
      </c>
      <c r="BK45">
        <v>1.66</v>
      </c>
      <c r="BL45">
        <v>0.74</v>
      </c>
      <c r="BM45">
        <v>0.04</v>
      </c>
      <c r="BN45">
        <v>2.2400000000000002</v>
      </c>
      <c r="BO45">
        <v>3.61</v>
      </c>
      <c r="BP45">
        <v>0.25</v>
      </c>
      <c r="BQ45">
        <v>1.92</v>
      </c>
      <c r="BR45">
        <v>1</v>
      </c>
      <c r="BS45">
        <v>1.57</v>
      </c>
      <c r="BT45">
        <v>2.8449550000000001</v>
      </c>
      <c r="BU45">
        <v>1.2858000000000001</v>
      </c>
      <c r="BV45">
        <v>2.3467030000000002</v>
      </c>
      <c r="BW45">
        <v>1.8612580000000001</v>
      </c>
      <c r="BX45">
        <v>1.877278</v>
      </c>
      <c r="BY45">
        <v>2.5716000000000001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1.791947</v>
      </c>
      <c r="CL45">
        <v>1.8566180000000001</v>
      </c>
      <c r="CM45">
        <v>3.3648699999999998</v>
      </c>
      <c r="CN45">
        <v>1.697257</v>
      </c>
      <c r="CO45">
        <v>4.11456</v>
      </c>
      <c r="CP45">
        <v>4.0800689999999999</v>
      </c>
      <c r="CQ45">
        <v>3.2916479999999999</v>
      </c>
      <c r="CR45">
        <v>0.81078300000000003</v>
      </c>
      <c r="CS45">
        <v>2.6767300000000001</v>
      </c>
      <c r="CT45">
        <v>0</v>
      </c>
      <c r="CU45">
        <v>0</v>
      </c>
      <c r="CV45">
        <v>0</v>
      </c>
      <c r="CW45">
        <v>0.46057799999999999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72.356509000000003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628.46971900000005</v>
      </c>
      <c r="M46">
        <v>89.026651999999999</v>
      </c>
      <c r="N46">
        <v>114.16360299999999</v>
      </c>
      <c r="O46">
        <v>119.561898</v>
      </c>
      <c r="P46">
        <v>135.254977</v>
      </c>
      <c r="Q46">
        <v>20.207383</v>
      </c>
      <c r="R46">
        <v>35.759166</v>
      </c>
      <c r="S46">
        <v>24.951222999999999</v>
      </c>
      <c r="T46">
        <v>0.53653600000000001</v>
      </c>
      <c r="U46">
        <v>334.35294800000003</v>
      </c>
      <c r="V46">
        <v>19.861412999999999</v>
      </c>
      <c r="W46">
        <v>44.454959000000002</v>
      </c>
      <c r="X46">
        <v>94.219554000000002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8.760866</v>
      </c>
      <c r="AG46">
        <v>43.042451</v>
      </c>
      <c r="AH46">
        <v>0</v>
      </c>
      <c r="AI46">
        <v>0</v>
      </c>
      <c r="AJ46">
        <v>0</v>
      </c>
      <c r="AK46">
        <v>51.655962000000002</v>
      </c>
      <c r="AL46">
        <v>2.449287</v>
      </c>
      <c r="AM46">
        <v>0</v>
      </c>
      <c r="AN46">
        <v>0.713229</v>
      </c>
      <c r="AO46">
        <v>0</v>
      </c>
      <c r="AP46">
        <v>2.7001170000000001</v>
      </c>
      <c r="AQ46">
        <v>31.237891999999999</v>
      </c>
      <c r="AR46">
        <v>3.1732269999999998</v>
      </c>
      <c r="AS46">
        <v>5.1553440000000004</v>
      </c>
      <c r="AT46">
        <v>14.368434000000001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72.356509000000003</v>
      </c>
      <c r="BA46">
        <f t="shared" si="1"/>
        <v>2552.9485709999999</v>
      </c>
      <c r="BD46">
        <v>3.26</v>
      </c>
      <c r="BE46">
        <v>1.84</v>
      </c>
      <c r="BF46">
        <v>2.12</v>
      </c>
      <c r="BG46">
        <v>1.71</v>
      </c>
      <c r="BH46">
        <v>5.8</v>
      </c>
      <c r="BI46">
        <v>0.87</v>
      </c>
      <c r="BJ46">
        <v>0.43</v>
      </c>
      <c r="BK46">
        <v>1.66</v>
      </c>
      <c r="BL46">
        <v>0.74</v>
      </c>
      <c r="BM46">
        <v>0.04</v>
      </c>
      <c r="BN46">
        <v>2.2400000000000002</v>
      </c>
      <c r="BO46">
        <v>3.61</v>
      </c>
      <c r="BP46">
        <v>0.25</v>
      </c>
      <c r="BQ46">
        <v>1.92</v>
      </c>
      <c r="BR46">
        <v>1</v>
      </c>
      <c r="BS46">
        <v>1.57</v>
      </c>
      <c r="BT46">
        <v>2.8449550000000001</v>
      </c>
      <c r="BU46">
        <v>1.2858000000000001</v>
      </c>
      <c r="BV46">
        <v>2.3467030000000002</v>
      </c>
      <c r="BW46">
        <v>1.8612580000000001</v>
      </c>
      <c r="BX46">
        <v>1.877278</v>
      </c>
      <c r="BY46">
        <v>2.5716000000000001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1.791947</v>
      </c>
      <c r="CL46">
        <v>1.8566180000000001</v>
      </c>
      <c r="CM46">
        <v>3.3648699999999998</v>
      </c>
      <c r="CN46">
        <v>1.697257</v>
      </c>
      <c r="CO46">
        <v>4.11456</v>
      </c>
      <c r="CP46">
        <v>4.0800689999999999</v>
      </c>
      <c r="CQ46">
        <v>3.2916479999999999</v>
      </c>
      <c r="CR46">
        <v>0.81078300000000003</v>
      </c>
      <c r="CS46">
        <v>2.6767300000000001</v>
      </c>
      <c r="CT46">
        <v>0</v>
      </c>
      <c r="CU46">
        <v>0</v>
      </c>
      <c r="CV46">
        <v>0</v>
      </c>
      <c r="CW46">
        <v>0.46057799999999999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72.356509000000003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628.46971900000005</v>
      </c>
      <c r="M47">
        <v>89.026651999999999</v>
      </c>
      <c r="N47">
        <v>114.16360299999999</v>
      </c>
      <c r="O47">
        <v>119.56120300000001</v>
      </c>
      <c r="P47">
        <v>129.61176800000001</v>
      </c>
      <c r="Q47">
        <v>20.207383</v>
      </c>
      <c r="R47">
        <v>35.759166</v>
      </c>
      <c r="S47">
        <v>24.951222999999999</v>
      </c>
      <c r="T47">
        <v>0.53653600000000001</v>
      </c>
      <c r="U47">
        <v>334.35294800000003</v>
      </c>
      <c r="V47">
        <v>19.861412999999999</v>
      </c>
      <c r="W47">
        <v>44.454959000000002</v>
      </c>
      <c r="X47">
        <v>94.219554000000002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8.760866</v>
      </c>
      <c r="AG47">
        <v>43.042451</v>
      </c>
      <c r="AH47">
        <v>0</v>
      </c>
      <c r="AI47">
        <v>0</v>
      </c>
      <c r="AJ47">
        <v>0</v>
      </c>
      <c r="AK47">
        <v>51.655962000000002</v>
      </c>
      <c r="AL47">
        <v>2.449287</v>
      </c>
      <c r="AM47">
        <v>0</v>
      </c>
      <c r="AN47">
        <v>0.713229</v>
      </c>
      <c r="AO47">
        <v>0</v>
      </c>
      <c r="AP47">
        <v>3.681978</v>
      </c>
      <c r="AQ47">
        <v>15.618945999999999</v>
      </c>
      <c r="AR47">
        <v>3.1732269999999998</v>
      </c>
      <c r="AS47">
        <v>7.0885990000000003</v>
      </c>
      <c r="AT47">
        <v>14.368434000000001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72.356509000000003</v>
      </c>
      <c r="BA47">
        <f t="shared" si="1"/>
        <v>2534.6008370000004</v>
      </c>
      <c r="BD47">
        <v>3.26</v>
      </c>
      <c r="BE47">
        <v>1.84</v>
      </c>
      <c r="BF47">
        <v>2.12</v>
      </c>
      <c r="BG47">
        <v>1.71</v>
      </c>
      <c r="BH47">
        <v>5.8</v>
      </c>
      <c r="BI47">
        <v>0.87</v>
      </c>
      <c r="BJ47">
        <v>0.43</v>
      </c>
      <c r="BK47">
        <v>1.66</v>
      </c>
      <c r="BL47">
        <v>0.74</v>
      </c>
      <c r="BM47">
        <v>0.04</v>
      </c>
      <c r="BN47">
        <v>2.2400000000000002</v>
      </c>
      <c r="BO47">
        <v>3.61</v>
      </c>
      <c r="BP47">
        <v>0.25</v>
      </c>
      <c r="BQ47">
        <v>1.92</v>
      </c>
      <c r="BR47">
        <v>1</v>
      </c>
      <c r="BS47">
        <v>1.57</v>
      </c>
      <c r="BT47">
        <v>2.8449550000000001</v>
      </c>
      <c r="BU47">
        <v>1.2858000000000001</v>
      </c>
      <c r="BV47">
        <v>2.3467030000000002</v>
      </c>
      <c r="BW47">
        <v>1.8612580000000001</v>
      </c>
      <c r="BX47">
        <v>1.877278</v>
      </c>
      <c r="BY47">
        <v>2.5716000000000001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1.791947</v>
      </c>
      <c r="CL47">
        <v>1.8566180000000001</v>
      </c>
      <c r="CM47">
        <v>3.3648699999999998</v>
      </c>
      <c r="CN47">
        <v>1.697257</v>
      </c>
      <c r="CO47">
        <v>4.11456</v>
      </c>
      <c r="CP47">
        <v>4.0800689999999999</v>
      </c>
      <c r="CQ47">
        <v>3.2916479999999999</v>
      </c>
      <c r="CR47">
        <v>0.81078300000000003</v>
      </c>
      <c r="CS47">
        <v>2.6767300000000001</v>
      </c>
      <c r="CT47">
        <v>0</v>
      </c>
      <c r="CU47">
        <v>0</v>
      </c>
      <c r="CV47">
        <v>0</v>
      </c>
      <c r="CW47">
        <v>0.46057799999999999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72.356509000000003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628.46971900000005</v>
      </c>
      <c r="M48">
        <v>89.026651999999999</v>
      </c>
      <c r="N48">
        <v>114.16360299999999</v>
      </c>
      <c r="O48">
        <v>119.56120300000001</v>
      </c>
      <c r="P48">
        <v>123.78652</v>
      </c>
      <c r="Q48">
        <v>20.207383</v>
      </c>
      <c r="R48">
        <v>35.759166</v>
      </c>
      <c r="S48">
        <v>24.951222999999999</v>
      </c>
      <c r="T48">
        <v>0.53653600000000001</v>
      </c>
      <c r="U48">
        <v>334.35294800000003</v>
      </c>
      <c r="V48">
        <v>19.861412999999999</v>
      </c>
      <c r="W48">
        <v>44.454959000000002</v>
      </c>
      <c r="X48">
        <v>94.219554000000002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8.760866</v>
      </c>
      <c r="AG48">
        <v>43.042451</v>
      </c>
      <c r="AH48">
        <v>0</v>
      </c>
      <c r="AI48">
        <v>0</v>
      </c>
      <c r="AJ48">
        <v>0</v>
      </c>
      <c r="AK48">
        <v>51.655962000000002</v>
      </c>
      <c r="AL48">
        <v>2.449287</v>
      </c>
      <c r="AM48">
        <v>0</v>
      </c>
      <c r="AN48">
        <v>0.713229</v>
      </c>
      <c r="AO48">
        <v>0</v>
      </c>
      <c r="AP48">
        <v>3.681978</v>
      </c>
      <c r="AQ48">
        <v>0</v>
      </c>
      <c r="AR48">
        <v>3.1732269999999998</v>
      </c>
      <c r="AS48">
        <v>7.0885990000000003</v>
      </c>
      <c r="AT48">
        <v>14.368434000000001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72.356509000000003</v>
      </c>
      <c r="BA48">
        <f t="shared" si="1"/>
        <v>2513.1566430000003</v>
      </c>
      <c r="BD48">
        <v>3.26</v>
      </c>
      <c r="BE48">
        <v>1.84</v>
      </c>
      <c r="BF48">
        <v>2.12</v>
      </c>
      <c r="BG48">
        <v>1.71</v>
      </c>
      <c r="BH48">
        <v>5.8</v>
      </c>
      <c r="BI48">
        <v>0.87</v>
      </c>
      <c r="BJ48">
        <v>0.43</v>
      </c>
      <c r="BK48">
        <v>1.66</v>
      </c>
      <c r="BL48">
        <v>0.74</v>
      </c>
      <c r="BM48">
        <v>0.04</v>
      </c>
      <c r="BN48">
        <v>2.2400000000000002</v>
      </c>
      <c r="BO48">
        <v>3.61</v>
      </c>
      <c r="BP48">
        <v>0.25</v>
      </c>
      <c r="BQ48">
        <v>1.92</v>
      </c>
      <c r="BR48">
        <v>1</v>
      </c>
      <c r="BS48">
        <v>1.57</v>
      </c>
      <c r="BT48">
        <v>2.8449550000000001</v>
      </c>
      <c r="BU48">
        <v>1.2858000000000001</v>
      </c>
      <c r="BV48">
        <v>2.3467030000000002</v>
      </c>
      <c r="BW48">
        <v>1.8612580000000001</v>
      </c>
      <c r="BX48">
        <v>1.877278</v>
      </c>
      <c r="BY48">
        <v>2.5716000000000001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1.791947</v>
      </c>
      <c r="CL48">
        <v>1.8566180000000001</v>
      </c>
      <c r="CM48">
        <v>3.3648699999999998</v>
      </c>
      <c r="CN48">
        <v>1.697257</v>
      </c>
      <c r="CO48">
        <v>4.11456</v>
      </c>
      <c r="CP48">
        <v>4.0800689999999999</v>
      </c>
      <c r="CQ48">
        <v>3.2916479999999999</v>
      </c>
      <c r="CR48">
        <v>0.81078300000000003</v>
      </c>
      <c r="CS48">
        <v>2.6767300000000001</v>
      </c>
      <c r="CT48">
        <v>0</v>
      </c>
      <c r="CU48">
        <v>0</v>
      </c>
      <c r="CV48">
        <v>0</v>
      </c>
      <c r="CW48">
        <v>0.46057799999999999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72.356509000000003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628.46971900000005</v>
      </c>
      <c r="M49">
        <v>89.026651999999999</v>
      </c>
      <c r="N49">
        <v>114.16360299999999</v>
      </c>
      <c r="O49">
        <v>119.56120300000001</v>
      </c>
      <c r="P49">
        <v>118.68942800000001</v>
      </c>
      <c r="Q49">
        <v>20.207383</v>
      </c>
      <c r="R49">
        <v>35.759166</v>
      </c>
      <c r="S49">
        <v>24.951222999999999</v>
      </c>
      <c r="T49">
        <v>0.53653600000000001</v>
      </c>
      <c r="U49">
        <v>334.35294800000003</v>
      </c>
      <c r="V49">
        <v>19.861412999999999</v>
      </c>
      <c r="W49">
        <v>44.454959000000002</v>
      </c>
      <c r="X49">
        <v>94.219554000000002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8.760866</v>
      </c>
      <c r="AG49">
        <v>43.042451</v>
      </c>
      <c r="AH49">
        <v>0</v>
      </c>
      <c r="AI49">
        <v>0</v>
      </c>
      <c r="AJ49">
        <v>0</v>
      </c>
      <c r="AK49">
        <v>51.655962000000002</v>
      </c>
      <c r="AL49">
        <v>2.449287</v>
      </c>
      <c r="AM49">
        <v>0</v>
      </c>
      <c r="AN49">
        <v>0.713229</v>
      </c>
      <c r="AO49">
        <v>0</v>
      </c>
      <c r="AP49">
        <v>3.681978</v>
      </c>
      <c r="AQ49">
        <v>0</v>
      </c>
      <c r="AR49">
        <v>3.1732269999999998</v>
      </c>
      <c r="AS49">
        <v>7.0885990000000003</v>
      </c>
      <c r="AT49">
        <v>14.368434000000001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72.356509000000003</v>
      </c>
      <c r="BA49">
        <f t="shared" si="1"/>
        <v>2508.0595510000003</v>
      </c>
      <c r="BD49">
        <v>3.26</v>
      </c>
      <c r="BE49">
        <v>1.84</v>
      </c>
      <c r="BF49">
        <v>2.12</v>
      </c>
      <c r="BG49">
        <v>1.71</v>
      </c>
      <c r="BH49">
        <v>5.8</v>
      </c>
      <c r="BI49">
        <v>0.87</v>
      </c>
      <c r="BJ49">
        <v>0.43</v>
      </c>
      <c r="BK49">
        <v>1.66</v>
      </c>
      <c r="BL49">
        <v>0.74</v>
      </c>
      <c r="BM49">
        <v>0.04</v>
      </c>
      <c r="BN49">
        <v>2.2400000000000002</v>
      </c>
      <c r="BO49">
        <v>3.61</v>
      </c>
      <c r="BP49">
        <v>0.25</v>
      </c>
      <c r="BQ49">
        <v>1.92</v>
      </c>
      <c r="BR49">
        <v>1</v>
      </c>
      <c r="BS49">
        <v>1.57</v>
      </c>
      <c r="BT49">
        <v>2.8449550000000001</v>
      </c>
      <c r="BU49">
        <v>1.2858000000000001</v>
      </c>
      <c r="BV49">
        <v>2.3467030000000002</v>
      </c>
      <c r="BW49">
        <v>1.8612580000000001</v>
      </c>
      <c r="BX49">
        <v>1.877278</v>
      </c>
      <c r="BY49">
        <v>2.5716000000000001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1.791947</v>
      </c>
      <c r="CL49">
        <v>1.8566180000000001</v>
      </c>
      <c r="CM49">
        <v>3.3648699999999998</v>
      </c>
      <c r="CN49">
        <v>1.697257</v>
      </c>
      <c r="CO49">
        <v>4.11456</v>
      </c>
      <c r="CP49">
        <v>4.0800689999999999</v>
      </c>
      <c r="CQ49">
        <v>3.2916479999999999</v>
      </c>
      <c r="CR49">
        <v>0.81078300000000003</v>
      </c>
      <c r="CS49">
        <v>2.6767300000000001</v>
      </c>
      <c r="CT49">
        <v>0</v>
      </c>
      <c r="CU49">
        <v>0</v>
      </c>
      <c r="CV49">
        <v>0</v>
      </c>
      <c r="CW49">
        <v>0.46057799999999999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72.356509000000003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628.46971900000005</v>
      </c>
      <c r="M50">
        <v>89.026651999999999</v>
      </c>
      <c r="N50">
        <v>114.16360299999999</v>
      </c>
      <c r="O50">
        <v>119.56120300000001</v>
      </c>
      <c r="P50">
        <v>118.68942800000001</v>
      </c>
      <c r="Q50">
        <v>20.207383</v>
      </c>
      <c r="R50">
        <v>35.759166</v>
      </c>
      <c r="S50">
        <v>24.951222999999999</v>
      </c>
      <c r="T50">
        <v>0.53653600000000001</v>
      </c>
      <c r="U50">
        <v>334.35294800000003</v>
      </c>
      <c r="V50">
        <v>19.861412999999999</v>
      </c>
      <c r="W50">
        <v>44.454959000000002</v>
      </c>
      <c r="X50">
        <v>94.219554000000002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8.760866</v>
      </c>
      <c r="AG50">
        <v>43.042451</v>
      </c>
      <c r="AH50">
        <v>0</v>
      </c>
      <c r="AI50">
        <v>0</v>
      </c>
      <c r="AJ50">
        <v>0</v>
      </c>
      <c r="AK50">
        <v>51.655962000000002</v>
      </c>
      <c r="AL50">
        <v>2.449287</v>
      </c>
      <c r="AM50">
        <v>0</v>
      </c>
      <c r="AN50">
        <v>0.713229</v>
      </c>
      <c r="AO50">
        <v>0</v>
      </c>
      <c r="AP50">
        <v>3.681978</v>
      </c>
      <c r="AQ50">
        <v>0</v>
      </c>
      <c r="AR50">
        <v>3.1732269999999998</v>
      </c>
      <c r="AS50">
        <v>7.0885990000000003</v>
      </c>
      <c r="AT50">
        <v>14.368434000000001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72.356509000000003</v>
      </c>
      <c r="BA50">
        <f t="shared" si="1"/>
        <v>2508.0595510000003</v>
      </c>
      <c r="BD50">
        <v>3.26</v>
      </c>
      <c r="BE50">
        <v>1.84</v>
      </c>
      <c r="BF50">
        <v>2.12</v>
      </c>
      <c r="BG50">
        <v>1.71</v>
      </c>
      <c r="BH50">
        <v>5.8</v>
      </c>
      <c r="BI50">
        <v>0.87</v>
      </c>
      <c r="BJ50">
        <v>0.43</v>
      </c>
      <c r="BK50">
        <v>1.66</v>
      </c>
      <c r="BL50">
        <v>0.74</v>
      </c>
      <c r="BM50">
        <v>0.04</v>
      </c>
      <c r="BN50">
        <v>2.2400000000000002</v>
      </c>
      <c r="BO50">
        <v>3.61</v>
      </c>
      <c r="BP50">
        <v>0.25</v>
      </c>
      <c r="BQ50">
        <v>1.92</v>
      </c>
      <c r="BR50">
        <v>1</v>
      </c>
      <c r="BS50">
        <v>1.57</v>
      </c>
      <c r="BT50">
        <v>2.8449550000000001</v>
      </c>
      <c r="BU50">
        <v>1.2858000000000001</v>
      </c>
      <c r="BV50">
        <v>2.3467030000000002</v>
      </c>
      <c r="BW50">
        <v>1.8612580000000001</v>
      </c>
      <c r="BX50">
        <v>1.877278</v>
      </c>
      <c r="BY50">
        <v>2.5716000000000001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1.791947</v>
      </c>
      <c r="CL50">
        <v>1.8566180000000001</v>
      </c>
      <c r="CM50">
        <v>3.3648699999999998</v>
      </c>
      <c r="CN50">
        <v>1.697257</v>
      </c>
      <c r="CO50">
        <v>4.11456</v>
      </c>
      <c r="CP50">
        <v>4.0800689999999999</v>
      </c>
      <c r="CQ50">
        <v>3.2916479999999999</v>
      </c>
      <c r="CR50">
        <v>0.81078300000000003</v>
      </c>
      <c r="CS50">
        <v>2.6767300000000001</v>
      </c>
      <c r="CT50">
        <v>0</v>
      </c>
      <c r="CU50">
        <v>0</v>
      </c>
      <c r="CV50">
        <v>0</v>
      </c>
      <c r="CW50">
        <v>0.46057799999999999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72.356509000000003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656.51522199999999</v>
      </c>
      <c r="L51">
        <v>628.46971900000005</v>
      </c>
      <c r="M51">
        <v>89.026651999999999</v>
      </c>
      <c r="N51">
        <v>114.16360299999999</v>
      </c>
      <c r="O51">
        <v>119.56120300000001</v>
      </c>
      <c r="P51">
        <v>118.68942800000001</v>
      </c>
      <c r="Q51">
        <v>20.207383</v>
      </c>
      <c r="R51">
        <v>35.759166</v>
      </c>
      <c r="S51">
        <v>24.951222999999999</v>
      </c>
      <c r="T51">
        <v>0.53653600000000001</v>
      </c>
      <c r="U51">
        <v>334.35294800000003</v>
      </c>
      <c r="V51">
        <v>19.861412999999999</v>
      </c>
      <c r="W51">
        <v>44.454959000000002</v>
      </c>
      <c r="X51">
        <v>94.219554000000002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8.760866</v>
      </c>
      <c r="AG51">
        <v>43.042451</v>
      </c>
      <c r="AH51">
        <v>0</v>
      </c>
      <c r="AI51">
        <v>0</v>
      </c>
      <c r="AJ51">
        <v>0</v>
      </c>
      <c r="AK51">
        <v>51.655962000000002</v>
      </c>
      <c r="AL51">
        <v>2.449287</v>
      </c>
      <c r="AM51">
        <v>0</v>
      </c>
      <c r="AN51">
        <v>0.713229</v>
      </c>
      <c r="AO51">
        <v>0</v>
      </c>
      <c r="AP51">
        <v>3.681978</v>
      </c>
      <c r="AQ51">
        <v>0</v>
      </c>
      <c r="AR51">
        <v>3.1732269999999998</v>
      </c>
      <c r="AS51">
        <v>7.0885990000000003</v>
      </c>
      <c r="AT51">
        <v>14.368434000000001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72.355833000000004</v>
      </c>
      <c r="BA51">
        <f t="shared" si="1"/>
        <v>2508.0588750000002</v>
      </c>
      <c r="BD51">
        <v>3.26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1.66</v>
      </c>
      <c r="BL51">
        <v>0.76</v>
      </c>
      <c r="BM51">
        <v>0.04</v>
      </c>
      <c r="BN51">
        <v>2.2400000000000002</v>
      </c>
      <c r="BO51">
        <v>3.61</v>
      </c>
      <c r="BP51">
        <v>0.25</v>
      </c>
      <c r="BQ51">
        <v>1.92</v>
      </c>
      <c r="BR51">
        <v>1</v>
      </c>
      <c r="BS51">
        <v>1.57</v>
      </c>
      <c r="BT51">
        <v>2.8449550000000001</v>
      </c>
      <c r="BU51">
        <v>1.2858000000000001</v>
      </c>
      <c r="BV51">
        <v>2.3260269999999998</v>
      </c>
      <c r="BW51">
        <v>1.8612580000000001</v>
      </c>
      <c r="BX51">
        <v>1.877278</v>
      </c>
      <c r="BY51">
        <v>2.5716000000000001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1.791947</v>
      </c>
      <c r="CL51">
        <v>1.8566180000000001</v>
      </c>
      <c r="CM51">
        <v>3.3648699999999998</v>
      </c>
      <c r="CN51">
        <v>1.697257</v>
      </c>
      <c r="CO51">
        <v>4.11456</v>
      </c>
      <c r="CP51">
        <v>4.0800689999999999</v>
      </c>
      <c r="CQ51">
        <v>3.2916479999999999</v>
      </c>
      <c r="CR51">
        <v>0.81078300000000003</v>
      </c>
      <c r="CS51">
        <v>2.6767300000000001</v>
      </c>
      <c r="CT51">
        <v>0</v>
      </c>
      <c r="CU51">
        <v>0</v>
      </c>
      <c r="CV51">
        <v>0</v>
      </c>
      <c r="CW51">
        <v>0.46057799999999999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72.355833000000004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656.51522199999999</v>
      </c>
      <c r="L52">
        <v>628.46971900000005</v>
      </c>
      <c r="M52">
        <v>89.026651999999999</v>
      </c>
      <c r="N52">
        <v>114.16360299999999</v>
      </c>
      <c r="O52">
        <v>119.56120300000001</v>
      </c>
      <c r="P52">
        <v>118.68942800000001</v>
      </c>
      <c r="Q52">
        <v>20.207383</v>
      </c>
      <c r="R52">
        <v>35.759166</v>
      </c>
      <c r="S52">
        <v>24.951222999999999</v>
      </c>
      <c r="T52">
        <v>0.53653600000000001</v>
      </c>
      <c r="U52">
        <v>334.35294800000003</v>
      </c>
      <c r="V52">
        <v>19.861412999999999</v>
      </c>
      <c r="W52">
        <v>44.454959000000002</v>
      </c>
      <c r="X52">
        <v>94.219554000000002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8.760866</v>
      </c>
      <c r="AG52">
        <v>43.042451</v>
      </c>
      <c r="AH52">
        <v>0</v>
      </c>
      <c r="AI52">
        <v>0</v>
      </c>
      <c r="AJ52">
        <v>0</v>
      </c>
      <c r="AK52">
        <v>51.655962000000002</v>
      </c>
      <c r="AL52">
        <v>2.449287</v>
      </c>
      <c r="AM52">
        <v>0</v>
      </c>
      <c r="AN52">
        <v>0.713229</v>
      </c>
      <c r="AO52">
        <v>0</v>
      </c>
      <c r="AP52">
        <v>3.681978</v>
      </c>
      <c r="AQ52">
        <v>0</v>
      </c>
      <c r="AR52">
        <v>6.3464539999999996</v>
      </c>
      <c r="AS52">
        <v>7.0885990000000003</v>
      </c>
      <c r="AT52">
        <v>14.368434000000001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72.355833000000004</v>
      </c>
      <c r="BA52">
        <f t="shared" si="1"/>
        <v>2511.2321019999999</v>
      </c>
      <c r="BD52">
        <v>3.26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1.66</v>
      </c>
      <c r="BL52">
        <v>0.76</v>
      </c>
      <c r="BM52">
        <v>0.04</v>
      </c>
      <c r="BN52">
        <v>2.2400000000000002</v>
      </c>
      <c r="BO52">
        <v>3.61</v>
      </c>
      <c r="BP52">
        <v>0.25</v>
      </c>
      <c r="BQ52">
        <v>1.92</v>
      </c>
      <c r="BR52">
        <v>1</v>
      </c>
      <c r="BS52">
        <v>1.57</v>
      </c>
      <c r="BT52">
        <v>2.8449550000000001</v>
      </c>
      <c r="BU52">
        <v>1.2858000000000001</v>
      </c>
      <c r="BV52">
        <v>2.3260269999999998</v>
      </c>
      <c r="BW52">
        <v>1.8612580000000001</v>
      </c>
      <c r="BX52">
        <v>1.877278</v>
      </c>
      <c r="BY52">
        <v>2.5716000000000001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1.791947</v>
      </c>
      <c r="CL52">
        <v>1.8566180000000001</v>
      </c>
      <c r="CM52">
        <v>3.3648699999999998</v>
      </c>
      <c r="CN52">
        <v>1.697257</v>
      </c>
      <c r="CO52">
        <v>4.11456</v>
      </c>
      <c r="CP52">
        <v>4.0800689999999999</v>
      </c>
      <c r="CQ52">
        <v>3.2916479999999999</v>
      </c>
      <c r="CR52">
        <v>0.81078300000000003</v>
      </c>
      <c r="CS52">
        <v>2.6767300000000001</v>
      </c>
      <c r="CT52">
        <v>0</v>
      </c>
      <c r="CU52">
        <v>0</v>
      </c>
      <c r="CV52">
        <v>0</v>
      </c>
      <c r="CW52">
        <v>0.46057799999999999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72.355833000000004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635.99013300000001</v>
      </c>
      <c r="L53">
        <v>628.10564099999999</v>
      </c>
      <c r="M53">
        <v>89.026651999999999</v>
      </c>
      <c r="N53">
        <v>114.16360299999999</v>
      </c>
      <c r="O53">
        <v>119.56120300000001</v>
      </c>
      <c r="P53">
        <v>130.72393</v>
      </c>
      <c r="Q53">
        <v>19.843305000000001</v>
      </c>
      <c r="R53">
        <v>34.823103000000003</v>
      </c>
      <c r="S53">
        <v>24.495168</v>
      </c>
      <c r="T53">
        <v>0.53653600000000001</v>
      </c>
      <c r="U53">
        <v>334.35294800000003</v>
      </c>
      <c r="V53">
        <v>19.861412999999999</v>
      </c>
      <c r="W53">
        <v>44.454959000000002</v>
      </c>
      <c r="X53">
        <v>94.219554000000002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8.760866</v>
      </c>
      <c r="AG53">
        <v>43.042451</v>
      </c>
      <c r="AH53">
        <v>0</v>
      </c>
      <c r="AI53">
        <v>0</v>
      </c>
      <c r="AJ53">
        <v>0</v>
      </c>
      <c r="AK53">
        <v>51.655962000000002</v>
      </c>
      <c r="AL53">
        <v>2.449287</v>
      </c>
      <c r="AM53">
        <v>0</v>
      </c>
      <c r="AN53">
        <v>0.713229</v>
      </c>
      <c r="AO53">
        <v>0</v>
      </c>
      <c r="AP53">
        <v>3.681978</v>
      </c>
      <c r="AQ53">
        <v>0</v>
      </c>
      <c r="AR53">
        <v>6.3464539999999996</v>
      </c>
      <c r="AS53">
        <v>7.0885990000000003</v>
      </c>
      <c r="AT53">
        <v>14.368434000000001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72.355833000000004</v>
      </c>
      <c r="BA53">
        <f t="shared" si="1"/>
        <v>2500.6212409999998</v>
      </c>
      <c r="BD53">
        <v>3.26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1.66</v>
      </c>
      <c r="BL53">
        <v>0.76</v>
      </c>
      <c r="BM53">
        <v>0.04</v>
      </c>
      <c r="BN53">
        <v>2.2400000000000002</v>
      </c>
      <c r="BO53">
        <v>3.61</v>
      </c>
      <c r="BP53">
        <v>0.25</v>
      </c>
      <c r="BQ53">
        <v>1.92</v>
      </c>
      <c r="BR53">
        <v>1</v>
      </c>
      <c r="BS53">
        <v>1.57</v>
      </c>
      <c r="BT53">
        <v>2.8449550000000001</v>
      </c>
      <c r="BU53">
        <v>1.2858000000000001</v>
      </c>
      <c r="BV53">
        <v>2.3260269999999998</v>
      </c>
      <c r="BW53">
        <v>1.8612580000000001</v>
      </c>
      <c r="BX53">
        <v>1.877278</v>
      </c>
      <c r="BY53">
        <v>2.5716000000000001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1.791947</v>
      </c>
      <c r="CL53">
        <v>1.8566180000000001</v>
      </c>
      <c r="CM53">
        <v>3.3648699999999998</v>
      </c>
      <c r="CN53">
        <v>1.697257</v>
      </c>
      <c r="CO53">
        <v>4.11456</v>
      </c>
      <c r="CP53">
        <v>4.0800689999999999</v>
      </c>
      <c r="CQ53">
        <v>3.2916479999999999</v>
      </c>
      <c r="CR53">
        <v>0.81078300000000003</v>
      </c>
      <c r="CS53">
        <v>2.6767300000000001</v>
      </c>
      <c r="CT53">
        <v>0</v>
      </c>
      <c r="CU53">
        <v>0</v>
      </c>
      <c r="CV53">
        <v>0</v>
      </c>
      <c r="CW53">
        <v>0.46057799999999999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72.355833000000004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635.99013300000001</v>
      </c>
      <c r="L54">
        <v>628.10564099999999</v>
      </c>
      <c r="M54">
        <v>89.026651999999999</v>
      </c>
      <c r="N54">
        <v>114.16360299999999</v>
      </c>
      <c r="O54">
        <v>119.56120300000001</v>
      </c>
      <c r="P54">
        <v>130.72393</v>
      </c>
      <c r="Q54">
        <v>19.843305000000001</v>
      </c>
      <c r="R54">
        <v>34.823103000000003</v>
      </c>
      <c r="S54">
        <v>24.495168</v>
      </c>
      <c r="T54">
        <v>0.53653600000000001</v>
      </c>
      <c r="U54">
        <v>334.35294800000003</v>
      </c>
      <c r="V54">
        <v>19.861412999999999</v>
      </c>
      <c r="W54">
        <v>44.454959000000002</v>
      </c>
      <c r="X54">
        <v>94.219554000000002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8.760866</v>
      </c>
      <c r="AG54">
        <v>43.042451</v>
      </c>
      <c r="AH54">
        <v>0</v>
      </c>
      <c r="AI54">
        <v>0</v>
      </c>
      <c r="AJ54">
        <v>0</v>
      </c>
      <c r="AK54">
        <v>51.655962000000002</v>
      </c>
      <c r="AL54">
        <v>2.449287</v>
      </c>
      <c r="AM54">
        <v>0</v>
      </c>
      <c r="AN54">
        <v>0.713229</v>
      </c>
      <c r="AO54">
        <v>0</v>
      </c>
      <c r="AP54">
        <v>3.681978</v>
      </c>
      <c r="AQ54">
        <v>0</v>
      </c>
      <c r="AR54">
        <v>6.3464539999999996</v>
      </c>
      <c r="AS54">
        <v>7.0885990000000003</v>
      </c>
      <c r="AT54">
        <v>14.368434000000001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72.275833000000006</v>
      </c>
      <c r="BA54">
        <f t="shared" si="1"/>
        <v>2500.5412409999999</v>
      </c>
      <c r="BD54">
        <v>3.26</v>
      </c>
      <c r="BE54">
        <v>1.84</v>
      </c>
      <c r="BF54">
        <v>2.12</v>
      </c>
      <c r="BG54">
        <v>1.71</v>
      </c>
      <c r="BH54">
        <v>5.8</v>
      </c>
      <c r="BI54">
        <v>0.81</v>
      </c>
      <c r="BJ54">
        <v>0.41</v>
      </c>
      <c r="BK54">
        <v>1.66</v>
      </c>
      <c r="BL54">
        <v>0.76</v>
      </c>
      <c r="BM54">
        <v>0.04</v>
      </c>
      <c r="BN54">
        <v>2.2400000000000002</v>
      </c>
      <c r="BO54">
        <v>3.61</v>
      </c>
      <c r="BP54">
        <v>0.25</v>
      </c>
      <c r="BQ54">
        <v>1.92</v>
      </c>
      <c r="BR54">
        <v>1</v>
      </c>
      <c r="BS54">
        <v>1.57</v>
      </c>
      <c r="BT54">
        <v>2.8449550000000001</v>
      </c>
      <c r="BU54">
        <v>1.2858000000000001</v>
      </c>
      <c r="BV54">
        <v>2.3260269999999998</v>
      </c>
      <c r="BW54">
        <v>1.8612580000000001</v>
      </c>
      <c r="BX54">
        <v>1.877278</v>
      </c>
      <c r="BY54">
        <v>2.5716000000000001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1.791947</v>
      </c>
      <c r="CL54">
        <v>1.8566180000000001</v>
      </c>
      <c r="CM54">
        <v>3.3648699999999998</v>
      </c>
      <c r="CN54">
        <v>1.697257</v>
      </c>
      <c r="CO54">
        <v>4.11456</v>
      </c>
      <c r="CP54">
        <v>4.0800689999999999</v>
      </c>
      <c r="CQ54">
        <v>3.2916479999999999</v>
      </c>
      <c r="CR54">
        <v>0.81078300000000003</v>
      </c>
      <c r="CS54">
        <v>2.6767300000000001</v>
      </c>
      <c r="CT54">
        <v>0</v>
      </c>
      <c r="CU54">
        <v>0</v>
      </c>
      <c r="CV54">
        <v>0</v>
      </c>
      <c r="CW54">
        <v>0.46057799999999999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72.275833000000006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623.99472100000003</v>
      </c>
      <c r="L55">
        <v>527.40013299999998</v>
      </c>
      <c r="M55">
        <v>89.026651999999999</v>
      </c>
      <c r="N55">
        <v>114.16360299999999</v>
      </c>
      <c r="O55">
        <v>119.56120300000001</v>
      </c>
      <c r="P55">
        <v>130.72393</v>
      </c>
      <c r="Q55">
        <v>15.856683</v>
      </c>
      <c r="R55">
        <v>34.823103000000003</v>
      </c>
      <c r="S55">
        <v>21.299095999999999</v>
      </c>
      <c r="T55">
        <v>0.53653600000000001</v>
      </c>
      <c r="U55">
        <v>334.35294800000003</v>
      </c>
      <c r="V55">
        <v>19.861412999999999</v>
      </c>
      <c r="W55">
        <v>44.454959000000002</v>
      </c>
      <c r="X55">
        <v>94.219554000000002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43.042451</v>
      </c>
      <c r="AH55">
        <v>0</v>
      </c>
      <c r="AI55">
        <v>0</v>
      </c>
      <c r="AJ55">
        <v>0</v>
      </c>
      <c r="AK55">
        <v>51.655962000000002</v>
      </c>
      <c r="AL55">
        <v>2.449287</v>
      </c>
      <c r="AM55">
        <v>0</v>
      </c>
      <c r="AN55">
        <v>0.713229</v>
      </c>
      <c r="AO55">
        <v>0</v>
      </c>
      <c r="AP55">
        <v>3.681978</v>
      </c>
      <c r="AQ55">
        <v>0</v>
      </c>
      <c r="AR55">
        <v>6.3464539999999996</v>
      </c>
      <c r="AS55">
        <v>7.0885990000000003</v>
      </c>
      <c r="AT55">
        <v>14.368434000000001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72.275833000000006</v>
      </c>
      <c r="BA55">
        <f t="shared" si="1"/>
        <v>2380.6576269999996</v>
      </c>
      <c r="BD55">
        <v>3.26</v>
      </c>
      <c r="BE55">
        <v>1.84</v>
      </c>
      <c r="BF55">
        <v>2.12</v>
      </c>
      <c r="BG55">
        <v>1.71</v>
      </c>
      <c r="BH55">
        <v>5.8</v>
      </c>
      <c r="BI55">
        <v>0.81</v>
      </c>
      <c r="BJ55">
        <v>0.41</v>
      </c>
      <c r="BK55">
        <v>1.66</v>
      </c>
      <c r="BL55">
        <v>0.76</v>
      </c>
      <c r="BM55">
        <v>0.04</v>
      </c>
      <c r="BN55">
        <v>2.2400000000000002</v>
      </c>
      <c r="BO55">
        <v>3.61</v>
      </c>
      <c r="BP55">
        <v>0.25</v>
      </c>
      <c r="BQ55">
        <v>1.92</v>
      </c>
      <c r="BR55">
        <v>1</v>
      </c>
      <c r="BS55">
        <v>1.57</v>
      </c>
      <c r="BT55">
        <v>2.8449550000000001</v>
      </c>
      <c r="BU55">
        <v>1.2858000000000001</v>
      </c>
      <c r="BV55">
        <v>2.3260269999999998</v>
      </c>
      <c r="BW55">
        <v>1.8612580000000001</v>
      </c>
      <c r="BX55">
        <v>1.877278</v>
      </c>
      <c r="BY55">
        <v>2.5716000000000001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1.791947</v>
      </c>
      <c r="CL55">
        <v>1.8566180000000001</v>
      </c>
      <c r="CM55">
        <v>3.3648699999999998</v>
      </c>
      <c r="CN55">
        <v>1.697257</v>
      </c>
      <c r="CO55">
        <v>4.11456</v>
      </c>
      <c r="CP55">
        <v>4.0800689999999999</v>
      </c>
      <c r="CQ55">
        <v>3.2916479999999999</v>
      </c>
      <c r="CR55">
        <v>0.81078300000000003</v>
      </c>
      <c r="CS55">
        <v>2.6767300000000001</v>
      </c>
      <c r="CT55">
        <v>0</v>
      </c>
      <c r="CU55">
        <v>0</v>
      </c>
      <c r="CV55">
        <v>0</v>
      </c>
      <c r="CW55">
        <v>0.46057799999999999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72.275833000000006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598.38470800000005</v>
      </c>
      <c r="L56">
        <v>450.75213300000001</v>
      </c>
      <c r="M56">
        <v>89.026651999999999</v>
      </c>
      <c r="N56">
        <v>114.16360299999999</v>
      </c>
      <c r="O56">
        <v>119.56120300000001</v>
      </c>
      <c r="P56">
        <v>130.72393</v>
      </c>
      <c r="Q56">
        <v>15.416883</v>
      </c>
      <c r="R56">
        <v>34.823103000000003</v>
      </c>
      <c r="S56">
        <v>17.826792000000001</v>
      </c>
      <c r="T56">
        <v>0.53653600000000001</v>
      </c>
      <c r="U56">
        <v>334.35294800000003</v>
      </c>
      <c r="V56">
        <v>19.861412999999999</v>
      </c>
      <c r="W56">
        <v>44.454959000000002</v>
      </c>
      <c r="X56">
        <v>94.219554000000002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43.042451</v>
      </c>
      <c r="AH56">
        <v>0</v>
      </c>
      <c r="AI56">
        <v>0</v>
      </c>
      <c r="AJ56">
        <v>0</v>
      </c>
      <c r="AK56">
        <v>51.655962000000002</v>
      </c>
      <c r="AL56">
        <v>2.449287</v>
      </c>
      <c r="AM56">
        <v>0</v>
      </c>
      <c r="AN56">
        <v>0.713229</v>
      </c>
      <c r="AO56">
        <v>0</v>
      </c>
      <c r="AP56">
        <v>3.681978</v>
      </c>
      <c r="AQ56">
        <v>0</v>
      </c>
      <c r="AR56">
        <v>6.3464539999999996</v>
      </c>
      <c r="AS56">
        <v>7.0885990000000003</v>
      </c>
      <c r="AT56">
        <v>14.368434000000001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72.275833000000006</v>
      </c>
      <c r="BA56">
        <f t="shared" si="1"/>
        <v>2274.4875099999999</v>
      </c>
      <c r="BD56">
        <v>3.26</v>
      </c>
      <c r="BE56">
        <v>1.84</v>
      </c>
      <c r="BF56">
        <v>2.12</v>
      </c>
      <c r="BG56">
        <v>1.71</v>
      </c>
      <c r="BH56">
        <v>5.8</v>
      </c>
      <c r="BI56">
        <v>0.81</v>
      </c>
      <c r="BJ56">
        <v>0.41</v>
      </c>
      <c r="BK56">
        <v>1.66</v>
      </c>
      <c r="BL56">
        <v>0.76</v>
      </c>
      <c r="BM56">
        <v>0.04</v>
      </c>
      <c r="BN56">
        <v>2.2400000000000002</v>
      </c>
      <c r="BO56">
        <v>3.61</v>
      </c>
      <c r="BP56">
        <v>0.25</v>
      </c>
      <c r="BQ56">
        <v>1.92</v>
      </c>
      <c r="BR56">
        <v>1</v>
      </c>
      <c r="BS56">
        <v>1.57</v>
      </c>
      <c r="BT56">
        <v>2.8449550000000001</v>
      </c>
      <c r="BU56">
        <v>1.2858000000000001</v>
      </c>
      <c r="BV56">
        <v>2.3260269999999998</v>
      </c>
      <c r="BW56">
        <v>1.8612580000000001</v>
      </c>
      <c r="BX56">
        <v>1.877278</v>
      </c>
      <c r="BY56">
        <v>2.5716000000000001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1.791947</v>
      </c>
      <c r="CL56">
        <v>1.8566180000000001</v>
      </c>
      <c r="CM56">
        <v>3.3648699999999998</v>
      </c>
      <c r="CN56">
        <v>1.697257</v>
      </c>
      <c r="CO56">
        <v>4.11456</v>
      </c>
      <c r="CP56">
        <v>4.0800689999999999</v>
      </c>
      <c r="CQ56">
        <v>3.2916479999999999</v>
      </c>
      <c r="CR56">
        <v>0.81078300000000003</v>
      </c>
      <c r="CS56">
        <v>2.6767300000000001</v>
      </c>
      <c r="CT56">
        <v>0</v>
      </c>
      <c r="CU56">
        <v>0</v>
      </c>
      <c r="CV56">
        <v>0</v>
      </c>
      <c r="CW56">
        <v>0.46057799999999999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72.275833000000006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583.96530299999995</v>
      </c>
      <c r="L57">
        <v>450.75213300000001</v>
      </c>
      <c r="M57">
        <v>89.026651999999999</v>
      </c>
      <c r="N57">
        <v>114.16360299999999</v>
      </c>
      <c r="O57">
        <v>119.56120300000001</v>
      </c>
      <c r="P57">
        <v>130.72393</v>
      </c>
      <c r="Q57">
        <v>15.416883</v>
      </c>
      <c r="R57">
        <v>34.823103000000003</v>
      </c>
      <c r="S57">
        <v>17.826792000000001</v>
      </c>
      <c r="T57">
        <v>0.53653600000000001</v>
      </c>
      <c r="U57">
        <v>334.35294800000003</v>
      </c>
      <c r="V57">
        <v>19.861412999999999</v>
      </c>
      <c r="W57">
        <v>44.454959000000002</v>
      </c>
      <c r="X57">
        <v>94.219554000000002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43.042451</v>
      </c>
      <c r="AH57">
        <v>0</v>
      </c>
      <c r="AI57">
        <v>0</v>
      </c>
      <c r="AJ57">
        <v>0</v>
      </c>
      <c r="AK57">
        <v>51.655962000000002</v>
      </c>
      <c r="AL57">
        <v>2.449287</v>
      </c>
      <c r="AM57">
        <v>0</v>
      </c>
      <c r="AN57">
        <v>0.713229</v>
      </c>
      <c r="AO57">
        <v>0</v>
      </c>
      <c r="AP57">
        <v>3.681978</v>
      </c>
      <c r="AQ57">
        <v>0</v>
      </c>
      <c r="AR57">
        <v>4.2309700000000001</v>
      </c>
      <c r="AS57">
        <v>7.0885990000000003</v>
      </c>
      <c r="AT57">
        <v>14.368434000000001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72.275833000000006</v>
      </c>
      <c r="BA57">
        <f t="shared" si="1"/>
        <v>2257.9526209999999</v>
      </c>
      <c r="BD57">
        <v>3.26</v>
      </c>
      <c r="BE57">
        <v>1.84</v>
      </c>
      <c r="BF57">
        <v>2.12</v>
      </c>
      <c r="BG57">
        <v>1.71</v>
      </c>
      <c r="BH57">
        <v>5.8</v>
      </c>
      <c r="BI57">
        <v>0.81</v>
      </c>
      <c r="BJ57">
        <v>0.41</v>
      </c>
      <c r="BK57">
        <v>1.66</v>
      </c>
      <c r="BL57">
        <v>0.76</v>
      </c>
      <c r="BM57">
        <v>0.04</v>
      </c>
      <c r="BN57">
        <v>2.2400000000000002</v>
      </c>
      <c r="BO57">
        <v>3.61</v>
      </c>
      <c r="BP57">
        <v>0.25</v>
      </c>
      <c r="BQ57">
        <v>1.92</v>
      </c>
      <c r="BR57">
        <v>1</v>
      </c>
      <c r="BS57">
        <v>1.57</v>
      </c>
      <c r="BT57">
        <v>2.8449550000000001</v>
      </c>
      <c r="BU57">
        <v>1.2858000000000001</v>
      </c>
      <c r="BV57">
        <v>2.3260269999999998</v>
      </c>
      <c r="BW57">
        <v>1.8612580000000001</v>
      </c>
      <c r="BX57">
        <v>1.877278</v>
      </c>
      <c r="BY57">
        <v>2.5716000000000001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1.791947</v>
      </c>
      <c r="CL57">
        <v>1.8566180000000001</v>
      </c>
      <c r="CM57">
        <v>3.3648699999999998</v>
      </c>
      <c r="CN57">
        <v>1.697257</v>
      </c>
      <c r="CO57">
        <v>4.11456</v>
      </c>
      <c r="CP57">
        <v>4.0800689999999999</v>
      </c>
      <c r="CQ57">
        <v>3.2916479999999999</v>
      </c>
      <c r="CR57">
        <v>0.81078300000000003</v>
      </c>
      <c r="CS57">
        <v>2.6767300000000001</v>
      </c>
      <c r="CT57">
        <v>0</v>
      </c>
      <c r="CU57">
        <v>0</v>
      </c>
      <c r="CV57">
        <v>0</v>
      </c>
      <c r="CW57">
        <v>0.46057799999999999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72.275833000000006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586.60965899999997</v>
      </c>
      <c r="L58">
        <v>527.40013299999998</v>
      </c>
      <c r="M58">
        <v>89.026651999999999</v>
      </c>
      <c r="N58">
        <v>114.16360299999999</v>
      </c>
      <c r="O58">
        <v>119.56120300000001</v>
      </c>
      <c r="P58">
        <v>130.72393</v>
      </c>
      <c r="Q58">
        <v>15.416883</v>
      </c>
      <c r="R58">
        <v>34.823103000000003</v>
      </c>
      <c r="S58">
        <v>17.826792000000001</v>
      </c>
      <c r="T58">
        <v>0.53653600000000001</v>
      </c>
      <c r="U58">
        <v>334.35294800000003</v>
      </c>
      <c r="V58">
        <v>19.861412999999999</v>
      </c>
      <c r="W58">
        <v>44.454959000000002</v>
      </c>
      <c r="X58">
        <v>94.219554000000002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43.042451</v>
      </c>
      <c r="AH58">
        <v>0</v>
      </c>
      <c r="AI58">
        <v>0</v>
      </c>
      <c r="AJ58">
        <v>0</v>
      </c>
      <c r="AK58">
        <v>51.655962000000002</v>
      </c>
      <c r="AL58">
        <v>2.449287</v>
      </c>
      <c r="AM58">
        <v>0</v>
      </c>
      <c r="AN58">
        <v>0.713229</v>
      </c>
      <c r="AO58">
        <v>0</v>
      </c>
      <c r="AP58">
        <v>3.681978</v>
      </c>
      <c r="AQ58">
        <v>0</v>
      </c>
      <c r="AR58">
        <v>4.2309700000000001</v>
      </c>
      <c r="AS58">
        <v>7.0885990000000003</v>
      </c>
      <c r="AT58">
        <v>14.368434000000001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72.285833000000011</v>
      </c>
      <c r="BA58">
        <f t="shared" si="1"/>
        <v>2337.2549769999996</v>
      </c>
      <c r="BD58">
        <v>3.26</v>
      </c>
      <c r="BE58">
        <v>1.84</v>
      </c>
      <c r="BF58">
        <v>2.12</v>
      </c>
      <c r="BG58">
        <v>1.71</v>
      </c>
      <c r="BH58">
        <v>5.8</v>
      </c>
      <c r="BI58">
        <v>0.81</v>
      </c>
      <c r="BJ58">
        <v>0.41</v>
      </c>
      <c r="BK58">
        <v>1.66</v>
      </c>
      <c r="BL58">
        <v>0.76</v>
      </c>
      <c r="BM58">
        <v>0.05</v>
      </c>
      <c r="BN58">
        <v>2.2400000000000002</v>
      </c>
      <c r="BO58">
        <v>3.61</v>
      </c>
      <c r="BP58">
        <v>0.25</v>
      </c>
      <c r="BQ58">
        <v>1.92</v>
      </c>
      <c r="BR58">
        <v>1</v>
      </c>
      <c r="BS58">
        <v>1.57</v>
      </c>
      <c r="BT58">
        <v>2.8449550000000001</v>
      </c>
      <c r="BU58">
        <v>1.2858000000000001</v>
      </c>
      <c r="BV58">
        <v>2.3260269999999998</v>
      </c>
      <c r="BW58">
        <v>1.8612580000000001</v>
      </c>
      <c r="BX58">
        <v>1.877278</v>
      </c>
      <c r="BY58">
        <v>2.5716000000000001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1.791947</v>
      </c>
      <c r="CL58">
        <v>1.8566180000000001</v>
      </c>
      <c r="CM58">
        <v>3.3648699999999998</v>
      </c>
      <c r="CN58">
        <v>1.697257</v>
      </c>
      <c r="CO58">
        <v>4.11456</v>
      </c>
      <c r="CP58">
        <v>4.0800689999999999</v>
      </c>
      <c r="CQ58">
        <v>3.2916479999999999</v>
      </c>
      <c r="CR58">
        <v>0.81078300000000003</v>
      </c>
      <c r="CS58">
        <v>2.6767300000000001</v>
      </c>
      <c r="CT58">
        <v>0</v>
      </c>
      <c r="CU58">
        <v>0</v>
      </c>
      <c r="CV58">
        <v>0</v>
      </c>
      <c r="CW58">
        <v>0.46057799999999999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72.285833000000011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626.56390599999997</v>
      </c>
      <c r="L59">
        <v>619.84681899999998</v>
      </c>
      <c r="M59">
        <v>89.026651999999999</v>
      </c>
      <c r="N59">
        <v>114.16360299999999</v>
      </c>
      <c r="O59">
        <v>119.56120300000001</v>
      </c>
      <c r="P59">
        <v>130.72393</v>
      </c>
      <c r="Q59">
        <v>11.584483000000001</v>
      </c>
      <c r="R59">
        <v>34.823103000000003</v>
      </c>
      <c r="S59">
        <v>13.994391999999999</v>
      </c>
      <c r="T59">
        <v>0.53653600000000001</v>
      </c>
      <c r="U59">
        <v>334.35294800000003</v>
      </c>
      <c r="V59">
        <v>19.861412999999999</v>
      </c>
      <c r="W59">
        <v>44.454959000000002</v>
      </c>
      <c r="X59">
        <v>94.219554000000002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43.042451</v>
      </c>
      <c r="AH59">
        <v>0</v>
      </c>
      <c r="AI59">
        <v>0</v>
      </c>
      <c r="AJ59">
        <v>0</v>
      </c>
      <c r="AK59">
        <v>51.655962000000002</v>
      </c>
      <c r="AL59">
        <v>2.449287</v>
      </c>
      <c r="AM59">
        <v>0</v>
      </c>
      <c r="AN59">
        <v>0.713229</v>
      </c>
      <c r="AO59">
        <v>0</v>
      </c>
      <c r="AP59">
        <v>3.681978</v>
      </c>
      <c r="AQ59">
        <v>0</v>
      </c>
      <c r="AR59">
        <v>4.2309700000000001</v>
      </c>
      <c r="AS59">
        <v>7.0885990000000003</v>
      </c>
      <c r="AT59">
        <v>14.368434000000001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72.285833000000011</v>
      </c>
      <c r="BA59">
        <f t="shared" si="1"/>
        <v>2461.9911099999999</v>
      </c>
      <c r="BD59">
        <v>3.26</v>
      </c>
      <c r="BE59">
        <v>1.84</v>
      </c>
      <c r="BF59">
        <v>2.12</v>
      </c>
      <c r="BG59">
        <v>1.71</v>
      </c>
      <c r="BH59">
        <v>5.8</v>
      </c>
      <c r="BI59">
        <v>0.81</v>
      </c>
      <c r="BJ59">
        <v>0.41</v>
      </c>
      <c r="BK59">
        <v>1.66</v>
      </c>
      <c r="BL59">
        <v>0.76</v>
      </c>
      <c r="BM59">
        <v>0.05</v>
      </c>
      <c r="BN59">
        <v>2.2400000000000002</v>
      </c>
      <c r="BO59">
        <v>3.61</v>
      </c>
      <c r="BP59">
        <v>0.25</v>
      </c>
      <c r="BQ59">
        <v>1.92</v>
      </c>
      <c r="BR59">
        <v>1</v>
      </c>
      <c r="BS59">
        <v>1.57</v>
      </c>
      <c r="BT59">
        <v>2.8449550000000001</v>
      </c>
      <c r="BU59">
        <v>1.2858000000000001</v>
      </c>
      <c r="BV59">
        <v>2.3260269999999998</v>
      </c>
      <c r="BW59">
        <v>1.8612580000000001</v>
      </c>
      <c r="BX59">
        <v>1.877278</v>
      </c>
      <c r="BY59">
        <v>2.5716000000000001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1.791947</v>
      </c>
      <c r="CL59">
        <v>1.8566180000000001</v>
      </c>
      <c r="CM59">
        <v>3.3648699999999998</v>
      </c>
      <c r="CN59">
        <v>1.697257</v>
      </c>
      <c r="CO59">
        <v>4.11456</v>
      </c>
      <c r="CP59">
        <v>4.0800689999999999</v>
      </c>
      <c r="CQ59">
        <v>3.2916479999999999</v>
      </c>
      <c r="CR59">
        <v>0.81078300000000003</v>
      </c>
      <c r="CS59">
        <v>2.6767300000000001</v>
      </c>
      <c r="CT59">
        <v>0</v>
      </c>
      <c r="CU59">
        <v>0</v>
      </c>
      <c r="CV59">
        <v>0</v>
      </c>
      <c r="CW59">
        <v>0.46057799999999999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72.285833000000011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656.51522199999999</v>
      </c>
      <c r="L60">
        <v>619.84681899999998</v>
      </c>
      <c r="M60">
        <v>89.026651999999999</v>
      </c>
      <c r="N60">
        <v>114.16360299999999</v>
      </c>
      <c r="O60">
        <v>119.56120300000001</v>
      </c>
      <c r="P60">
        <v>130.72393</v>
      </c>
      <c r="Q60">
        <v>11.584483000000001</v>
      </c>
      <c r="R60">
        <v>34.823103000000003</v>
      </c>
      <c r="S60">
        <v>13.994391999999999</v>
      </c>
      <c r="T60">
        <v>0.53653600000000001</v>
      </c>
      <c r="U60">
        <v>334.35294800000003</v>
      </c>
      <c r="V60">
        <v>19.861412999999999</v>
      </c>
      <c r="W60">
        <v>44.454959000000002</v>
      </c>
      <c r="X60">
        <v>94.219554000000002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43.042451</v>
      </c>
      <c r="AH60">
        <v>0</v>
      </c>
      <c r="AI60">
        <v>0</v>
      </c>
      <c r="AJ60">
        <v>0</v>
      </c>
      <c r="AK60">
        <v>51.655962000000002</v>
      </c>
      <c r="AL60">
        <v>2.449287</v>
      </c>
      <c r="AM60">
        <v>0</v>
      </c>
      <c r="AN60">
        <v>0.713229</v>
      </c>
      <c r="AO60">
        <v>0</v>
      </c>
      <c r="AP60">
        <v>3.681978</v>
      </c>
      <c r="AQ60">
        <v>0</v>
      </c>
      <c r="AR60">
        <v>4.2309700000000001</v>
      </c>
      <c r="AS60">
        <v>7.0885990000000003</v>
      </c>
      <c r="AT60">
        <v>14.368434000000001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72.285833000000011</v>
      </c>
      <c r="BA60">
        <f t="shared" si="1"/>
        <v>2491.9424259999996</v>
      </c>
      <c r="BD60">
        <v>3.26</v>
      </c>
      <c r="BE60">
        <v>1.84</v>
      </c>
      <c r="BF60">
        <v>2.12</v>
      </c>
      <c r="BG60">
        <v>1.71</v>
      </c>
      <c r="BH60">
        <v>5.8</v>
      </c>
      <c r="BI60">
        <v>0.81</v>
      </c>
      <c r="BJ60">
        <v>0.41</v>
      </c>
      <c r="BK60">
        <v>1.66</v>
      </c>
      <c r="BL60">
        <v>0.76</v>
      </c>
      <c r="BM60">
        <v>0.05</v>
      </c>
      <c r="BN60">
        <v>2.2400000000000002</v>
      </c>
      <c r="BO60">
        <v>3.61</v>
      </c>
      <c r="BP60">
        <v>0.25</v>
      </c>
      <c r="BQ60">
        <v>1.92</v>
      </c>
      <c r="BR60">
        <v>1</v>
      </c>
      <c r="BS60">
        <v>1.57</v>
      </c>
      <c r="BT60">
        <v>2.8449550000000001</v>
      </c>
      <c r="BU60">
        <v>1.2858000000000001</v>
      </c>
      <c r="BV60">
        <v>2.3260269999999998</v>
      </c>
      <c r="BW60">
        <v>1.8612580000000001</v>
      </c>
      <c r="BX60">
        <v>1.877278</v>
      </c>
      <c r="BY60">
        <v>2.5716000000000001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1.791947</v>
      </c>
      <c r="CL60">
        <v>1.8566180000000001</v>
      </c>
      <c r="CM60">
        <v>3.3648699999999998</v>
      </c>
      <c r="CN60">
        <v>1.697257</v>
      </c>
      <c r="CO60">
        <v>4.11456</v>
      </c>
      <c r="CP60">
        <v>4.0800689999999999</v>
      </c>
      <c r="CQ60">
        <v>3.2916479999999999</v>
      </c>
      <c r="CR60">
        <v>0.81078300000000003</v>
      </c>
      <c r="CS60">
        <v>2.6767300000000001</v>
      </c>
      <c r="CT60">
        <v>0</v>
      </c>
      <c r="CU60">
        <v>0</v>
      </c>
      <c r="CV60">
        <v>0</v>
      </c>
      <c r="CW60">
        <v>0.46057799999999999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72.285833000000011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656.51522199999999</v>
      </c>
      <c r="L61">
        <v>619.84681899999998</v>
      </c>
      <c r="M61">
        <v>89.026651999999999</v>
      </c>
      <c r="N61">
        <v>114.16360299999999</v>
      </c>
      <c r="O61">
        <v>119.56120300000001</v>
      </c>
      <c r="P61">
        <v>130.72393</v>
      </c>
      <c r="Q61">
        <v>11.584483000000001</v>
      </c>
      <c r="R61">
        <v>34.823103000000003</v>
      </c>
      <c r="S61">
        <v>13.994391999999999</v>
      </c>
      <c r="T61">
        <v>0.53653600000000001</v>
      </c>
      <c r="U61">
        <v>334.35294800000003</v>
      </c>
      <c r="V61">
        <v>19.861412999999999</v>
      </c>
      <c r="W61">
        <v>44.454959000000002</v>
      </c>
      <c r="X61">
        <v>94.219554000000002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43.042451</v>
      </c>
      <c r="AH61">
        <v>0</v>
      </c>
      <c r="AI61">
        <v>0</v>
      </c>
      <c r="AJ61">
        <v>0</v>
      </c>
      <c r="AK61">
        <v>51.655962000000002</v>
      </c>
      <c r="AL61">
        <v>2.449287</v>
      </c>
      <c r="AM61">
        <v>0</v>
      </c>
      <c r="AN61">
        <v>0.713229</v>
      </c>
      <c r="AO61">
        <v>0</v>
      </c>
      <c r="AP61">
        <v>3.681978</v>
      </c>
      <c r="AQ61">
        <v>15.618945999999999</v>
      </c>
      <c r="AR61">
        <v>6.3464539999999996</v>
      </c>
      <c r="AS61">
        <v>7.0885990000000003</v>
      </c>
      <c r="AT61">
        <v>14.368434000000001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72.285833000000011</v>
      </c>
      <c r="BA61">
        <f t="shared" si="1"/>
        <v>2509.6768559999996</v>
      </c>
      <c r="BD61">
        <v>3.26</v>
      </c>
      <c r="BE61">
        <v>1.84</v>
      </c>
      <c r="BF61">
        <v>2.12</v>
      </c>
      <c r="BG61">
        <v>1.71</v>
      </c>
      <c r="BH61">
        <v>5.8</v>
      </c>
      <c r="BI61">
        <v>0.81</v>
      </c>
      <c r="BJ61">
        <v>0.41</v>
      </c>
      <c r="BK61">
        <v>1.66</v>
      </c>
      <c r="BL61">
        <v>0.76</v>
      </c>
      <c r="BM61">
        <v>0.05</v>
      </c>
      <c r="BN61">
        <v>2.2400000000000002</v>
      </c>
      <c r="BO61">
        <v>3.61</v>
      </c>
      <c r="BP61">
        <v>0.25</v>
      </c>
      <c r="BQ61">
        <v>1.92</v>
      </c>
      <c r="BR61">
        <v>1</v>
      </c>
      <c r="BS61">
        <v>1.57</v>
      </c>
      <c r="BT61">
        <v>2.8449550000000001</v>
      </c>
      <c r="BU61">
        <v>1.2858000000000001</v>
      </c>
      <c r="BV61">
        <v>2.3260269999999998</v>
      </c>
      <c r="BW61">
        <v>1.8612580000000001</v>
      </c>
      <c r="BX61">
        <v>1.877278</v>
      </c>
      <c r="BY61">
        <v>2.5716000000000001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1.791947</v>
      </c>
      <c r="CL61">
        <v>1.8566180000000001</v>
      </c>
      <c r="CM61">
        <v>3.3648699999999998</v>
      </c>
      <c r="CN61">
        <v>1.697257</v>
      </c>
      <c r="CO61">
        <v>4.11456</v>
      </c>
      <c r="CP61">
        <v>4.0800689999999999</v>
      </c>
      <c r="CQ61">
        <v>3.2916479999999999</v>
      </c>
      <c r="CR61">
        <v>0.81078300000000003</v>
      </c>
      <c r="CS61">
        <v>2.6767300000000001</v>
      </c>
      <c r="CT61">
        <v>0</v>
      </c>
      <c r="CU61">
        <v>0</v>
      </c>
      <c r="CV61">
        <v>0</v>
      </c>
      <c r="CW61">
        <v>0.46057799999999999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72.285833000000011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656.51522199999999</v>
      </c>
      <c r="L62">
        <v>619.84681899999998</v>
      </c>
      <c r="M62">
        <v>89.026651999999999</v>
      </c>
      <c r="N62">
        <v>114.16360299999999</v>
      </c>
      <c r="O62">
        <v>119.56120300000001</v>
      </c>
      <c r="P62">
        <v>130.72393</v>
      </c>
      <c r="Q62">
        <v>11.584483000000001</v>
      </c>
      <c r="R62">
        <v>34.823103000000003</v>
      </c>
      <c r="S62">
        <v>13.994391999999999</v>
      </c>
      <c r="T62">
        <v>0.53653600000000001</v>
      </c>
      <c r="U62">
        <v>334.35294800000003</v>
      </c>
      <c r="V62">
        <v>19.861412999999999</v>
      </c>
      <c r="W62">
        <v>44.454959000000002</v>
      </c>
      <c r="X62">
        <v>94.219554000000002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43.042451</v>
      </c>
      <c r="AH62">
        <v>0</v>
      </c>
      <c r="AI62">
        <v>0</v>
      </c>
      <c r="AJ62">
        <v>0</v>
      </c>
      <c r="AK62">
        <v>51.655962000000002</v>
      </c>
      <c r="AL62">
        <v>12.246434000000001</v>
      </c>
      <c r="AM62">
        <v>0</v>
      </c>
      <c r="AN62">
        <v>0.713229</v>
      </c>
      <c r="AO62">
        <v>0</v>
      </c>
      <c r="AP62">
        <v>3.681978</v>
      </c>
      <c r="AQ62">
        <v>16.061588</v>
      </c>
      <c r="AR62">
        <v>6.3464539999999996</v>
      </c>
      <c r="AS62">
        <v>7.0885990000000003</v>
      </c>
      <c r="AT62">
        <v>14.368434000000001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72.25583300000001</v>
      </c>
      <c r="BA62">
        <f t="shared" si="1"/>
        <v>2519.886645</v>
      </c>
      <c r="BD62">
        <v>3.26</v>
      </c>
      <c r="BE62">
        <v>1.84</v>
      </c>
      <c r="BF62">
        <v>2.12</v>
      </c>
      <c r="BG62">
        <v>1.71</v>
      </c>
      <c r="BH62">
        <v>5.8</v>
      </c>
      <c r="BI62">
        <v>0.79</v>
      </c>
      <c r="BJ62">
        <v>0.4</v>
      </c>
      <c r="BK62">
        <v>1.66</v>
      </c>
      <c r="BL62">
        <v>0.76</v>
      </c>
      <c r="BM62">
        <v>0.05</v>
      </c>
      <c r="BN62">
        <v>2.2400000000000002</v>
      </c>
      <c r="BO62">
        <v>3.61</v>
      </c>
      <c r="BP62">
        <v>0.25</v>
      </c>
      <c r="BQ62">
        <v>1.92</v>
      </c>
      <c r="BR62">
        <v>1</v>
      </c>
      <c r="BS62">
        <v>1.57</v>
      </c>
      <c r="BT62">
        <v>2.8449550000000001</v>
      </c>
      <c r="BU62">
        <v>1.2858000000000001</v>
      </c>
      <c r="BV62">
        <v>2.3260269999999998</v>
      </c>
      <c r="BW62">
        <v>1.8612580000000001</v>
      </c>
      <c r="BX62">
        <v>1.877278</v>
      </c>
      <c r="BY62">
        <v>2.5716000000000001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1.791947</v>
      </c>
      <c r="CL62">
        <v>1.8566180000000001</v>
      </c>
      <c r="CM62">
        <v>3.3648699999999998</v>
      </c>
      <c r="CN62">
        <v>1.697257</v>
      </c>
      <c r="CO62">
        <v>4.11456</v>
      </c>
      <c r="CP62">
        <v>4.0800689999999999</v>
      </c>
      <c r="CQ62">
        <v>3.2916479999999999</v>
      </c>
      <c r="CR62">
        <v>0.81078300000000003</v>
      </c>
      <c r="CS62">
        <v>2.6767300000000001</v>
      </c>
      <c r="CT62">
        <v>0</v>
      </c>
      <c r="CU62">
        <v>0</v>
      </c>
      <c r="CV62">
        <v>0</v>
      </c>
      <c r="CW62">
        <v>0.46057799999999999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72.25583300000001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656.51522199999999</v>
      </c>
      <c r="L63">
        <v>628.89032499999996</v>
      </c>
      <c r="M63">
        <v>89.026651999999999</v>
      </c>
      <c r="N63">
        <v>114.16360299999999</v>
      </c>
      <c r="O63">
        <v>119.56120300000001</v>
      </c>
      <c r="P63">
        <v>130.72393</v>
      </c>
      <c r="Q63">
        <v>20.659127000000002</v>
      </c>
      <c r="R63">
        <v>34.823103000000003</v>
      </c>
      <c r="S63">
        <v>24.951222999999999</v>
      </c>
      <c r="T63">
        <v>0.53653600000000001</v>
      </c>
      <c r="U63">
        <v>334.35294800000003</v>
      </c>
      <c r="V63">
        <v>19.861412999999999</v>
      </c>
      <c r="W63">
        <v>44.454959000000002</v>
      </c>
      <c r="X63">
        <v>94.219554000000002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43.042451</v>
      </c>
      <c r="AH63">
        <v>0</v>
      </c>
      <c r="AI63">
        <v>0</v>
      </c>
      <c r="AJ63">
        <v>0</v>
      </c>
      <c r="AK63">
        <v>51.655962000000002</v>
      </c>
      <c r="AL63">
        <v>51.212361000000001</v>
      </c>
      <c r="AM63">
        <v>0</v>
      </c>
      <c r="AN63">
        <v>0.713229</v>
      </c>
      <c r="AO63">
        <v>0</v>
      </c>
      <c r="AP63">
        <v>3.681978</v>
      </c>
      <c r="AQ63">
        <v>31.237891999999999</v>
      </c>
      <c r="AR63">
        <v>6.3464539999999996</v>
      </c>
      <c r="AS63">
        <v>7.0885990000000003</v>
      </c>
      <c r="AT63">
        <v>14.368434000000001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72.25583300000001</v>
      </c>
      <c r="BA63">
        <f t="shared" si="1"/>
        <v>2603.1038569999996</v>
      </c>
      <c r="BD63">
        <v>3.26</v>
      </c>
      <c r="BE63">
        <v>1.84</v>
      </c>
      <c r="BF63">
        <v>2.12</v>
      </c>
      <c r="BG63">
        <v>1.71</v>
      </c>
      <c r="BH63">
        <v>5.8</v>
      </c>
      <c r="BI63">
        <v>0.79</v>
      </c>
      <c r="BJ63">
        <v>0.4</v>
      </c>
      <c r="BK63">
        <v>1.66</v>
      </c>
      <c r="BL63">
        <v>0.76</v>
      </c>
      <c r="BM63">
        <v>0.05</v>
      </c>
      <c r="BN63">
        <v>2.2400000000000002</v>
      </c>
      <c r="BO63">
        <v>3.61</v>
      </c>
      <c r="BP63">
        <v>0.25</v>
      </c>
      <c r="BQ63">
        <v>1.92</v>
      </c>
      <c r="BR63">
        <v>1</v>
      </c>
      <c r="BS63">
        <v>1.57</v>
      </c>
      <c r="BT63">
        <v>2.8449550000000001</v>
      </c>
      <c r="BU63">
        <v>1.2858000000000001</v>
      </c>
      <c r="BV63">
        <v>2.3260269999999998</v>
      </c>
      <c r="BW63">
        <v>1.8612580000000001</v>
      </c>
      <c r="BX63">
        <v>1.877278</v>
      </c>
      <c r="BY63">
        <v>2.5716000000000001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1.791947</v>
      </c>
      <c r="CL63">
        <v>1.8566180000000001</v>
      </c>
      <c r="CM63">
        <v>3.3648699999999998</v>
      </c>
      <c r="CN63">
        <v>1.697257</v>
      </c>
      <c r="CO63">
        <v>4.11456</v>
      </c>
      <c r="CP63">
        <v>4.0800689999999999</v>
      </c>
      <c r="CQ63">
        <v>3.2916479999999999</v>
      </c>
      <c r="CR63">
        <v>0.81078300000000003</v>
      </c>
      <c r="CS63">
        <v>2.6767300000000001</v>
      </c>
      <c r="CT63">
        <v>0</v>
      </c>
      <c r="CU63">
        <v>0</v>
      </c>
      <c r="CV63">
        <v>0</v>
      </c>
      <c r="CW63">
        <v>0.46057799999999999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72.25583300000001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656.51522199999999</v>
      </c>
      <c r="L64">
        <v>628.89032499999996</v>
      </c>
      <c r="M64">
        <v>89.026651999999999</v>
      </c>
      <c r="N64">
        <v>114.16360299999999</v>
      </c>
      <c r="O64">
        <v>119.56120300000001</v>
      </c>
      <c r="P64">
        <v>130.72393</v>
      </c>
      <c r="Q64">
        <v>20.659127000000002</v>
      </c>
      <c r="R64">
        <v>34.823103000000003</v>
      </c>
      <c r="S64">
        <v>24.951222999999999</v>
      </c>
      <c r="T64">
        <v>0.53653600000000001</v>
      </c>
      <c r="U64">
        <v>334.35294800000003</v>
      </c>
      <c r="V64">
        <v>19.861412999999999</v>
      </c>
      <c r="W64">
        <v>44.454959000000002</v>
      </c>
      <c r="X64">
        <v>94.219554000000002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43.042451</v>
      </c>
      <c r="AH64">
        <v>0</v>
      </c>
      <c r="AI64">
        <v>0</v>
      </c>
      <c r="AJ64">
        <v>0</v>
      </c>
      <c r="AK64">
        <v>51.655962000000002</v>
      </c>
      <c r="AL64">
        <v>51.212361000000001</v>
      </c>
      <c r="AM64">
        <v>0</v>
      </c>
      <c r="AN64">
        <v>0.713229</v>
      </c>
      <c r="AO64">
        <v>0</v>
      </c>
      <c r="AP64">
        <v>3.681978</v>
      </c>
      <c r="AQ64">
        <v>46.856839000000001</v>
      </c>
      <c r="AR64">
        <v>6.3464539999999996</v>
      </c>
      <c r="AS64">
        <v>7.0885990000000003</v>
      </c>
      <c r="AT64">
        <v>14.368434000000001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72.25583300000001</v>
      </c>
      <c r="BA64">
        <f t="shared" si="1"/>
        <v>2618.7228039999995</v>
      </c>
      <c r="BD64">
        <v>3.26</v>
      </c>
      <c r="BE64">
        <v>1.84</v>
      </c>
      <c r="BF64">
        <v>2.12</v>
      </c>
      <c r="BG64">
        <v>1.71</v>
      </c>
      <c r="BH64">
        <v>5.8</v>
      </c>
      <c r="BI64">
        <v>0.79</v>
      </c>
      <c r="BJ64">
        <v>0.4</v>
      </c>
      <c r="BK64">
        <v>1.66</v>
      </c>
      <c r="BL64">
        <v>0.76</v>
      </c>
      <c r="BM64">
        <v>0.05</v>
      </c>
      <c r="BN64">
        <v>2.2400000000000002</v>
      </c>
      <c r="BO64">
        <v>3.61</v>
      </c>
      <c r="BP64">
        <v>0.25</v>
      </c>
      <c r="BQ64">
        <v>1.92</v>
      </c>
      <c r="BR64">
        <v>1</v>
      </c>
      <c r="BS64">
        <v>1.57</v>
      </c>
      <c r="BT64">
        <v>2.8449550000000001</v>
      </c>
      <c r="BU64">
        <v>1.2858000000000001</v>
      </c>
      <c r="BV64">
        <v>2.3260269999999998</v>
      </c>
      <c r="BW64">
        <v>1.8612580000000001</v>
      </c>
      <c r="BX64">
        <v>1.877278</v>
      </c>
      <c r="BY64">
        <v>2.5716000000000001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1.791947</v>
      </c>
      <c r="CL64">
        <v>1.8566180000000001</v>
      </c>
      <c r="CM64">
        <v>3.3648699999999998</v>
      </c>
      <c r="CN64">
        <v>1.697257</v>
      </c>
      <c r="CO64">
        <v>4.11456</v>
      </c>
      <c r="CP64">
        <v>4.0800689999999999</v>
      </c>
      <c r="CQ64">
        <v>3.2916479999999999</v>
      </c>
      <c r="CR64">
        <v>0.81078300000000003</v>
      </c>
      <c r="CS64">
        <v>2.6767300000000001</v>
      </c>
      <c r="CT64">
        <v>0</v>
      </c>
      <c r="CU64">
        <v>0</v>
      </c>
      <c r="CV64">
        <v>0</v>
      </c>
      <c r="CW64">
        <v>0.46057799999999999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72.25583300000001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656.51522199999999</v>
      </c>
      <c r="L65">
        <v>628.89032499999996</v>
      </c>
      <c r="M65">
        <v>89.026651999999999</v>
      </c>
      <c r="N65">
        <v>114.16360299999999</v>
      </c>
      <c r="O65">
        <v>119.56120300000001</v>
      </c>
      <c r="P65">
        <v>130.72393</v>
      </c>
      <c r="Q65">
        <v>20.659127000000002</v>
      </c>
      <c r="R65">
        <v>34.823103000000003</v>
      </c>
      <c r="S65">
        <v>24.951222999999999</v>
      </c>
      <c r="T65">
        <v>0.53653600000000001</v>
      </c>
      <c r="U65">
        <v>334.35294800000003</v>
      </c>
      <c r="V65">
        <v>19.861412999999999</v>
      </c>
      <c r="W65">
        <v>44.454959000000002</v>
      </c>
      <c r="X65">
        <v>94.219554000000002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43.042451</v>
      </c>
      <c r="AH65">
        <v>0</v>
      </c>
      <c r="AI65">
        <v>3.7912020000000002</v>
      </c>
      <c r="AJ65">
        <v>0</v>
      </c>
      <c r="AK65">
        <v>51.655962000000002</v>
      </c>
      <c r="AL65">
        <v>51.212361000000001</v>
      </c>
      <c r="AM65">
        <v>0</v>
      </c>
      <c r="AN65">
        <v>0.713229</v>
      </c>
      <c r="AO65">
        <v>0</v>
      </c>
      <c r="AP65">
        <v>3.681978</v>
      </c>
      <c r="AQ65">
        <v>46.856839000000001</v>
      </c>
      <c r="AR65">
        <v>6.3464539999999996</v>
      </c>
      <c r="AS65">
        <v>7.0885990000000003</v>
      </c>
      <c r="AT65">
        <v>14.368434000000001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72.25583300000001</v>
      </c>
      <c r="BA65">
        <f t="shared" si="1"/>
        <v>2622.5140059999994</v>
      </c>
      <c r="BD65">
        <v>3.26</v>
      </c>
      <c r="BE65">
        <v>1.84</v>
      </c>
      <c r="BF65">
        <v>2.12</v>
      </c>
      <c r="BG65">
        <v>1.71</v>
      </c>
      <c r="BH65">
        <v>5.8</v>
      </c>
      <c r="BI65">
        <v>0.79</v>
      </c>
      <c r="BJ65">
        <v>0.4</v>
      </c>
      <c r="BK65">
        <v>1.66</v>
      </c>
      <c r="BL65">
        <v>0.76</v>
      </c>
      <c r="BM65">
        <v>0.05</v>
      </c>
      <c r="BN65">
        <v>2.2400000000000002</v>
      </c>
      <c r="BO65">
        <v>3.61</v>
      </c>
      <c r="BP65">
        <v>0.25</v>
      </c>
      <c r="BQ65">
        <v>1.92</v>
      </c>
      <c r="BR65">
        <v>1</v>
      </c>
      <c r="BS65">
        <v>1.57</v>
      </c>
      <c r="BT65">
        <v>2.8449550000000001</v>
      </c>
      <c r="BU65">
        <v>1.2858000000000001</v>
      </c>
      <c r="BV65">
        <v>2.3260269999999998</v>
      </c>
      <c r="BW65">
        <v>1.8612580000000001</v>
      </c>
      <c r="BX65">
        <v>1.877278</v>
      </c>
      <c r="BY65">
        <v>2.5716000000000001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1.791947</v>
      </c>
      <c r="CL65">
        <v>1.8566180000000001</v>
      </c>
      <c r="CM65">
        <v>3.3648699999999998</v>
      </c>
      <c r="CN65">
        <v>1.697257</v>
      </c>
      <c r="CO65">
        <v>4.11456</v>
      </c>
      <c r="CP65">
        <v>4.0800689999999999</v>
      </c>
      <c r="CQ65">
        <v>3.2916479999999999</v>
      </c>
      <c r="CR65">
        <v>0.81078300000000003</v>
      </c>
      <c r="CS65">
        <v>2.6767300000000001</v>
      </c>
      <c r="CT65">
        <v>0</v>
      </c>
      <c r="CU65">
        <v>0</v>
      </c>
      <c r="CV65">
        <v>0</v>
      </c>
      <c r="CW65">
        <v>0.46057799999999999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72.25583300000001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656.51522199999999</v>
      </c>
      <c r="L66">
        <v>628.89032499999996</v>
      </c>
      <c r="M66">
        <v>89.026651999999999</v>
      </c>
      <c r="N66">
        <v>114.16360299999999</v>
      </c>
      <c r="O66">
        <v>119.56120300000001</v>
      </c>
      <c r="P66">
        <v>130.72393</v>
      </c>
      <c r="Q66">
        <v>20.659127000000002</v>
      </c>
      <c r="R66">
        <v>34.823103000000003</v>
      </c>
      <c r="S66">
        <v>24.951222999999999</v>
      </c>
      <c r="T66">
        <v>0.53653600000000001</v>
      </c>
      <c r="U66">
        <v>334.35294800000003</v>
      </c>
      <c r="V66">
        <v>19.861412999999999</v>
      </c>
      <c r="W66">
        <v>44.454959000000002</v>
      </c>
      <c r="X66">
        <v>94.219554000000002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43.042451</v>
      </c>
      <c r="AH66">
        <v>3.4634360000000002</v>
      </c>
      <c r="AI66">
        <v>16.231397999999999</v>
      </c>
      <c r="AJ66">
        <v>0</v>
      </c>
      <c r="AK66">
        <v>51.655962000000002</v>
      </c>
      <c r="AL66">
        <v>51.212361000000001</v>
      </c>
      <c r="AM66">
        <v>0</v>
      </c>
      <c r="AN66">
        <v>0.713229</v>
      </c>
      <c r="AO66">
        <v>0</v>
      </c>
      <c r="AP66">
        <v>3.681978</v>
      </c>
      <c r="AQ66">
        <v>46.856839000000001</v>
      </c>
      <c r="AR66">
        <v>6.3464539999999996</v>
      </c>
      <c r="AS66">
        <v>7.0885990000000003</v>
      </c>
      <c r="AT66">
        <v>14.368434000000001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72.282660000000007</v>
      </c>
      <c r="BA66">
        <f t="shared" si="1"/>
        <v>2638.4444649999991</v>
      </c>
      <c r="BD66">
        <v>3.26</v>
      </c>
      <c r="BE66">
        <v>1.84</v>
      </c>
      <c r="BF66">
        <v>2.12</v>
      </c>
      <c r="BG66">
        <v>1.71</v>
      </c>
      <c r="BH66">
        <v>5.8</v>
      </c>
      <c r="BI66">
        <v>0.79</v>
      </c>
      <c r="BJ66">
        <v>0.4</v>
      </c>
      <c r="BK66">
        <v>1.66</v>
      </c>
      <c r="BL66">
        <v>0.76</v>
      </c>
      <c r="BM66">
        <v>0.05</v>
      </c>
      <c r="BN66">
        <v>2.2400000000000002</v>
      </c>
      <c r="BO66">
        <v>3.61</v>
      </c>
      <c r="BP66">
        <v>0.25</v>
      </c>
      <c r="BQ66">
        <v>1.92</v>
      </c>
      <c r="BR66">
        <v>1</v>
      </c>
      <c r="BS66">
        <v>1.57</v>
      </c>
      <c r="BT66">
        <v>2.8449550000000001</v>
      </c>
      <c r="BU66">
        <v>1.2858000000000001</v>
      </c>
      <c r="BV66">
        <v>2.3260269999999998</v>
      </c>
      <c r="BW66">
        <v>1.8612580000000001</v>
      </c>
      <c r="BX66">
        <v>1.877278</v>
      </c>
      <c r="BY66">
        <v>2.5716000000000001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1.791947</v>
      </c>
      <c r="CL66">
        <v>1.8566180000000001</v>
      </c>
      <c r="CM66">
        <v>3.3648699999999998</v>
      </c>
      <c r="CN66">
        <v>1.697257</v>
      </c>
      <c r="CO66">
        <v>4.11456</v>
      </c>
      <c r="CP66">
        <v>4.0800689999999999</v>
      </c>
      <c r="CQ66">
        <v>3.2916479999999999</v>
      </c>
      <c r="CR66">
        <v>0.81078300000000003</v>
      </c>
      <c r="CS66">
        <v>2.6767300000000001</v>
      </c>
      <c r="CT66">
        <v>0</v>
      </c>
      <c r="CU66">
        <v>0</v>
      </c>
      <c r="CV66">
        <v>2.6827E-2</v>
      </c>
      <c r="CW66">
        <v>0.46057799999999999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72.282660000000007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656.51522199999999</v>
      </c>
      <c r="L67">
        <v>628.89032499999996</v>
      </c>
      <c r="M67">
        <v>89.026651999999999</v>
      </c>
      <c r="N67">
        <v>114.16360299999999</v>
      </c>
      <c r="O67">
        <v>119.56120300000001</v>
      </c>
      <c r="P67">
        <v>130.72393</v>
      </c>
      <c r="Q67">
        <v>20.659127000000002</v>
      </c>
      <c r="R67">
        <v>34.823103000000003</v>
      </c>
      <c r="S67">
        <v>24.951222999999999</v>
      </c>
      <c r="T67">
        <v>0.53653600000000001</v>
      </c>
      <c r="U67">
        <v>334.35294800000003</v>
      </c>
      <c r="V67">
        <v>19.861412999999999</v>
      </c>
      <c r="W67">
        <v>43.908285999999997</v>
      </c>
      <c r="X67">
        <v>94.219554000000002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8.760866</v>
      </c>
      <c r="AG67">
        <v>43.042451</v>
      </c>
      <c r="AH67">
        <v>15.913083</v>
      </c>
      <c r="AI67">
        <v>16.231397999999999</v>
      </c>
      <c r="AJ67">
        <v>0</v>
      </c>
      <c r="AK67">
        <v>51.655962000000002</v>
      </c>
      <c r="AL67">
        <v>12.246434000000001</v>
      </c>
      <c r="AM67">
        <v>0</v>
      </c>
      <c r="AN67">
        <v>0.713229</v>
      </c>
      <c r="AO67">
        <v>0</v>
      </c>
      <c r="AP67">
        <v>3.681978</v>
      </c>
      <c r="AQ67">
        <v>46.856839000000001</v>
      </c>
      <c r="AR67">
        <v>6.3464539999999996</v>
      </c>
      <c r="AS67">
        <v>7.0885990000000003</v>
      </c>
      <c r="AT67">
        <v>14.368434000000001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72.441919000000013</v>
      </c>
      <c r="BA67">
        <f t="shared" si="1"/>
        <v>2611.540770999999</v>
      </c>
      <c r="BD67">
        <v>3.26</v>
      </c>
      <c r="BE67">
        <v>1.84</v>
      </c>
      <c r="BF67">
        <v>2.12</v>
      </c>
      <c r="BG67">
        <v>1.71</v>
      </c>
      <c r="BH67">
        <v>5.8</v>
      </c>
      <c r="BI67">
        <v>0.85</v>
      </c>
      <c r="BJ67">
        <v>0.4</v>
      </c>
      <c r="BK67">
        <v>1.66</v>
      </c>
      <c r="BL67">
        <v>0.76</v>
      </c>
      <c r="BM67">
        <v>0.05</v>
      </c>
      <c r="BN67">
        <v>2.2400000000000002</v>
      </c>
      <c r="BO67">
        <v>3.61</v>
      </c>
      <c r="BP67">
        <v>0.25</v>
      </c>
      <c r="BQ67">
        <v>1.92</v>
      </c>
      <c r="BR67">
        <v>1</v>
      </c>
      <c r="BS67">
        <v>1.57</v>
      </c>
      <c r="BT67">
        <v>2.8449550000000001</v>
      </c>
      <c r="BU67">
        <v>1.2858000000000001</v>
      </c>
      <c r="BV67">
        <v>2.3260269999999998</v>
      </c>
      <c r="BW67">
        <v>1.8612580000000001</v>
      </c>
      <c r="BX67">
        <v>1.877278</v>
      </c>
      <c r="BY67">
        <v>2.5716000000000001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1.791947</v>
      </c>
      <c r="CL67">
        <v>1.8566180000000001</v>
      </c>
      <c r="CM67">
        <v>3.3648699999999998</v>
      </c>
      <c r="CN67">
        <v>1.697257</v>
      </c>
      <c r="CO67">
        <v>4.11456</v>
      </c>
      <c r="CP67">
        <v>4.0800689999999999</v>
      </c>
      <c r="CQ67">
        <v>3.2916479999999999</v>
      </c>
      <c r="CR67">
        <v>0.81078300000000003</v>
      </c>
      <c r="CS67">
        <v>2.6767300000000001</v>
      </c>
      <c r="CT67">
        <v>0</v>
      </c>
      <c r="CU67">
        <v>0</v>
      </c>
      <c r="CV67">
        <v>0.126086</v>
      </c>
      <c r="CW67">
        <v>0.46057799999999999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72.441919000000013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656.51522199999999</v>
      </c>
      <c r="L68">
        <v>628.89032499999996</v>
      </c>
      <c r="M68">
        <v>89.026651999999999</v>
      </c>
      <c r="N68">
        <v>114.16360299999999</v>
      </c>
      <c r="O68">
        <v>119.56120300000001</v>
      </c>
      <c r="P68">
        <v>130.72393</v>
      </c>
      <c r="Q68">
        <v>20.659127000000002</v>
      </c>
      <c r="R68">
        <v>34.823103000000003</v>
      </c>
      <c r="S68">
        <v>24.951222999999999</v>
      </c>
      <c r="T68">
        <v>0.53653600000000001</v>
      </c>
      <c r="U68">
        <v>334.35294800000003</v>
      </c>
      <c r="V68">
        <v>19.861412999999999</v>
      </c>
      <c r="W68">
        <v>43.908285999999997</v>
      </c>
      <c r="X68">
        <v>94.219554000000002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8.760866</v>
      </c>
      <c r="AG68">
        <v>43.042451</v>
      </c>
      <c r="AH68">
        <v>22.465529</v>
      </c>
      <c r="AI68">
        <v>3.7912020000000002</v>
      </c>
      <c r="AJ68">
        <v>0</v>
      </c>
      <c r="AK68">
        <v>51.655962000000002</v>
      </c>
      <c r="AL68">
        <v>2.5606179999999998</v>
      </c>
      <c r="AM68">
        <v>0</v>
      </c>
      <c r="AN68">
        <v>0.713229</v>
      </c>
      <c r="AO68">
        <v>0</v>
      </c>
      <c r="AP68">
        <v>1.7182569999999999</v>
      </c>
      <c r="AQ68">
        <v>62.475785000000002</v>
      </c>
      <c r="AR68">
        <v>6.3464539999999996</v>
      </c>
      <c r="AS68">
        <v>7.0885990000000003</v>
      </c>
      <c r="AT68">
        <v>14.368434000000001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72.525573000000009</v>
      </c>
      <c r="BA68">
        <f t="shared" ref="BA68:BA99" si="4">SUM(B68:AZ68)</f>
        <v>2609.706083999999</v>
      </c>
      <c r="BD68">
        <v>3.26</v>
      </c>
      <c r="BE68">
        <v>1.84</v>
      </c>
      <c r="BF68">
        <v>2.12</v>
      </c>
      <c r="BG68">
        <v>1.71</v>
      </c>
      <c r="BH68">
        <v>5.8</v>
      </c>
      <c r="BI68">
        <v>0.88</v>
      </c>
      <c r="BJ68">
        <v>0.4</v>
      </c>
      <c r="BK68">
        <v>1.66</v>
      </c>
      <c r="BL68">
        <v>0.76</v>
      </c>
      <c r="BM68">
        <v>0.05</v>
      </c>
      <c r="BN68">
        <v>2.2400000000000002</v>
      </c>
      <c r="BO68">
        <v>3.61</v>
      </c>
      <c r="BP68">
        <v>0.25</v>
      </c>
      <c r="BQ68">
        <v>1.92</v>
      </c>
      <c r="BR68">
        <v>1</v>
      </c>
      <c r="BS68">
        <v>1.57</v>
      </c>
      <c r="BT68">
        <v>2.8449550000000001</v>
      </c>
      <c r="BU68">
        <v>1.2858000000000001</v>
      </c>
      <c r="BV68">
        <v>2.3260269999999998</v>
      </c>
      <c r="BW68">
        <v>1.8612580000000001</v>
      </c>
      <c r="BX68">
        <v>1.877278</v>
      </c>
      <c r="BY68">
        <v>2.5716000000000001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1.791947</v>
      </c>
      <c r="CL68">
        <v>1.8566180000000001</v>
      </c>
      <c r="CM68">
        <v>3.3648699999999998</v>
      </c>
      <c r="CN68">
        <v>1.697257</v>
      </c>
      <c r="CO68">
        <v>4.11456</v>
      </c>
      <c r="CP68">
        <v>4.0800689999999999</v>
      </c>
      <c r="CQ68">
        <v>3.2916479999999999</v>
      </c>
      <c r="CR68">
        <v>0.81078300000000003</v>
      </c>
      <c r="CS68">
        <v>2.6767300000000001</v>
      </c>
      <c r="CT68">
        <v>0</v>
      </c>
      <c r="CU68">
        <v>0</v>
      </c>
      <c r="CV68">
        <v>0.17974000000000001</v>
      </c>
      <c r="CW68">
        <v>0.46057799999999999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72.525573000000009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656.51522199999999</v>
      </c>
      <c r="L69">
        <v>628.89032499999996</v>
      </c>
      <c r="M69">
        <v>89.026651999999999</v>
      </c>
      <c r="N69">
        <v>114.16360299999999</v>
      </c>
      <c r="O69">
        <v>119.56120300000001</v>
      </c>
      <c r="P69">
        <v>130.72393</v>
      </c>
      <c r="Q69">
        <v>20.659127000000002</v>
      </c>
      <c r="R69">
        <v>34.823103000000003</v>
      </c>
      <c r="S69">
        <v>24.951222999999999</v>
      </c>
      <c r="T69">
        <v>0.53653600000000001</v>
      </c>
      <c r="U69">
        <v>334.35294800000003</v>
      </c>
      <c r="V69">
        <v>19.861412999999999</v>
      </c>
      <c r="W69">
        <v>43.908285999999997</v>
      </c>
      <c r="X69">
        <v>94.219554000000002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9.0370869999999996</v>
      </c>
      <c r="AE69">
        <v>0</v>
      </c>
      <c r="AF69">
        <v>17.521733000000001</v>
      </c>
      <c r="AG69">
        <v>43.042451</v>
      </c>
      <c r="AH69">
        <v>46.241546999999997</v>
      </c>
      <c r="AI69">
        <v>0</v>
      </c>
      <c r="AJ69">
        <v>0</v>
      </c>
      <c r="AK69">
        <v>51.655962000000002</v>
      </c>
      <c r="AL69">
        <v>2.5606179999999998</v>
      </c>
      <c r="AM69">
        <v>0</v>
      </c>
      <c r="AN69">
        <v>0.713229</v>
      </c>
      <c r="AO69">
        <v>0</v>
      </c>
      <c r="AP69">
        <v>1.7182569999999999</v>
      </c>
      <c r="AQ69">
        <v>62.475785000000002</v>
      </c>
      <c r="AR69">
        <v>6.3464539999999996</v>
      </c>
      <c r="AS69">
        <v>7.0885990000000003</v>
      </c>
      <c r="AT69">
        <v>13.500012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72.716043000000013</v>
      </c>
      <c r="BA69">
        <f t="shared" si="4"/>
        <v>2646.8109019999993</v>
      </c>
      <c r="BD69">
        <v>3.26</v>
      </c>
      <c r="BE69">
        <v>1.84</v>
      </c>
      <c r="BF69">
        <v>2.12</v>
      </c>
      <c r="BG69">
        <v>1.71</v>
      </c>
      <c r="BH69">
        <v>5.8</v>
      </c>
      <c r="BI69">
        <v>0.88</v>
      </c>
      <c r="BJ69">
        <v>0.4</v>
      </c>
      <c r="BK69">
        <v>1.66</v>
      </c>
      <c r="BL69">
        <v>0.76</v>
      </c>
      <c r="BM69">
        <v>0.05</v>
      </c>
      <c r="BN69">
        <v>2.2400000000000002</v>
      </c>
      <c r="BO69">
        <v>3.61</v>
      </c>
      <c r="BP69">
        <v>0.25</v>
      </c>
      <c r="BQ69">
        <v>1.92</v>
      </c>
      <c r="BR69">
        <v>1</v>
      </c>
      <c r="BS69">
        <v>1.57</v>
      </c>
      <c r="BT69">
        <v>2.8449550000000001</v>
      </c>
      <c r="BU69">
        <v>1.2858000000000001</v>
      </c>
      <c r="BV69">
        <v>2.3260269999999998</v>
      </c>
      <c r="BW69">
        <v>1.8612580000000001</v>
      </c>
      <c r="BX69">
        <v>1.877278</v>
      </c>
      <c r="BY69">
        <v>2.5716000000000001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1.791947</v>
      </c>
      <c r="CL69">
        <v>1.8566180000000001</v>
      </c>
      <c r="CM69">
        <v>3.3648699999999998</v>
      </c>
      <c r="CN69">
        <v>1.697257</v>
      </c>
      <c r="CO69">
        <v>4.11456</v>
      </c>
      <c r="CP69">
        <v>4.0800689999999999</v>
      </c>
      <c r="CQ69">
        <v>3.2916479999999999</v>
      </c>
      <c r="CR69">
        <v>0.81078300000000003</v>
      </c>
      <c r="CS69">
        <v>2.6767300000000001</v>
      </c>
      <c r="CT69">
        <v>0</v>
      </c>
      <c r="CU69">
        <v>0</v>
      </c>
      <c r="CV69">
        <v>0.37020999999999998</v>
      </c>
      <c r="CW69">
        <v>0.46057799999999999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72.716043000000013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656.51522199999999</v>
      </c>
      <c r="L70">
        <v>628.89032499999996</v>
      </c>
      <c r="M70">
        <v>89.026651999999999</v>
      </c>
      <c r="N70">
        <v>114.16360299999999</v>
      </c>
      <c r="O70">
        <v>119.56120300000001</v>
      </c>
      <c r="P70">
        <v>130.72393</v>
      </c>
      <c r="Q70">
        <v>20.659127000000002</v>
      </c>
      <c r="R70">
        <v>34.823103000000003</v>
      </c>
      <c r="S70">
        <v>24.951222999999999</v>
      </c>
      <c r="T70">
        <v>0.53653600000000001</v>
      </c>
      <c r="U70">
        <v>334.35294800000003</v>
      </c>
      <c r="V70">
        <v>19.861412999999999</v>
      </c>
      <c r="W70">
        <v>43.908285999999997</v>
      </c>
      <c r="X70">
        <v>94.219554000000002</v>
      </c>
      <c r="Y70">
        <v>0</v>
      </c>
      <c r="Z70">
        <v>0</v>
      </c>
      <c r="AA70">
        <v>0</v>
      </c>
      <c r="AB70">
        <v>0</v>
      </c>
      <c r="AC70">
        <v>9.6072900000000008</v>
      </c>
      <c r="AD70">
        <v>18.074172999999998</v>
      </c>
      <c r="AE70">
        <v>16.298431000000001</v>
      </c>
      <c r="AF70">
        <v>17.521733000000001</v>
      </c>
      <c r="AG70">
        <v>43.042451</v>
      </c>
      <c r="AH70">
        <v>92.483093999999994</v>
      </c>
      <c r="AI70">
        <v>0</v>
      </c>
      <c r="AJ70">
        <v>0</v>
      </c>
      <c r="AK70">
        <v>51.655962000000002</v>
      </c>
      <c r="AL70">
        <v>2.5606179999999998</v>
      </c>
      <c r="AM70">
        <v>0</v>
      </c>
      <c r="AN70">
        <v>0.713229</v>
      </c>
      <c r="AO70">
        <v>0</v>
      </c>
      <c r="AP70">
        <v>1.7182569999999999</v>
      </c>
      <c r="AQ70">
        <v>62.475785000000002</v>
      </c>
      <c r="AR70">
        <v>6.3464539999999996</v>
      </c>
      <c r="AS70">
        <v>7.0885990000000003</v>
      </c>
      <c r="AT70">
        <v>13.500012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73.408175000000014</v>
      </c>
      <c r="BA70">
        <f t="shared" si="4"/>
        <v>2728.6873879999994</v>
      </c>
      <c r="BD70">
        <v>3.26</v>
      </c>
      <c r="BE70">
        <v>1.84</v>
      </c>
      <c r="BF70">
        <v>2.12</v>
      </c>
      <c r="BG70">
        <v>1.71</v>
      </c>
      <c r="BH70">
        <v>5.8</v>
      </c>
      <c r="BI70">
        <v>0.88</v>
      </c>
      <c r="BJ70">
        <v>0.4</v>
      </c>
      <c r="BK70">
        <v>1.66</v>
      </c>
      <c r="BL70">
        <v>0.76</v>
      </c>
      <c r="BM70">
        <v>0.05</v>
      </c>
      <c r="BN70">
        <v>2.2400000000000002</v>
      </c>
      <c r="BO70">
        <v>3.61</v>
      </c>
      <c r="BP70">
        <v>0.25</v>
      </c>
      <c r="BQ70">
        <v>1.92</v>
      </c>
      <c r="BR70">
        <v>1</v>
      </c>
      <c r="BS70">
        <v>1.57</v>
      </c>
      <c r="BT70">
        <v>2.8449550000000001</v>
      </c>
      <c r="BU70">
        <v>1.2858000000000001</v>
      </c>
      <c r="BV70">
        <v>2.3260269999999998</v>
      </c>
      <c r="BW70">
        <v>1.8612580000000001</v>
      </c>
      <c r="BX70">
        <v>1.877278</v>
      </c>
      <c r="BY70">
        <v>2.5716000000000001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1.791947</v>
      </c>
      <c r="CL70">
        <v>1.8566180000000001</v>
      </c>
      <c r="CM70">
        <v>3.3648699999999998</v>
      </c>
      <c r="CN70">
        <v>1.697257</v>
      </c>
      <c r="CO70">
        <v>4.11456</v>
      </c>
      <c r="CP70">
        <v>4.0800689999999999</v>
      </c>
      <c r="CQ70">
        <v>3.2916479999999999</v>
      </c>
      <c r="CR70">
        <v>0.81078300000000003</v>
      </c>
      <c r="CS70">
        <v>2.6767300000000001</v>
      </c>
      <c r="CT70">
        <v>0</v>
      </c>
      <c r="CU70">
        <v>0.32192199999999999</v>
      </c>
      <c r="CV70">
        <v>0.74041999999999997</v>
      </c>
      <c r="CW70">
        <v>0.46057799999999999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73.408175000000014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628.89032499999996</v>
      </c>
      <c r="M71">
        <v>89.026651999999999</v>
      </c>
      <c r="N71">
        <v>114.16360299999999</v>
      </c>
      <c r="O71">
        <v>119.56120300000001</v>
      </c>
      <c r="P71">
        <v>130.72393</v>
      </c>
      <c r="Q71">
        <v>20.659127000000002</v>
      </c>
      <c r="R71">
        <v>34.823103000000003</v>
      </c>
      <c r="S71">
        <v>24.951222999999999</v>
      </c>
      <c r="T71">
        <v>0.53653600000000001</v>
      </c>
      <c r="U71">
        <v>334.35294800000003</v>
      </c>
      <c r="V71">
        <v>19.861412999999999</v>
      </c>
      <c r="W71">
        <v>43.908285999999997</v>
      </c>
      <c r="X71">
        <v>94.219554000000002</v>
      </c>
      <c r="Y71">
        <v>0</v>
      </c>
      <c r="Z71">
        <v>0</v>
      </c>
      <c r="AA71">
        <v>0</v>
      </c>
      <c r="AB71">
        <v>2.6596860000000002</v>
      </c>
      <c r="AC71">
        <v>19.233542</v>
      </c>
      <c r="AD71">
        <v>27.111260000000001</v>
      </c>
      <c r="AE71">
        <v>32.596860999999997</v>
      </c>
      <c r="AF71">
        <v>17.521733000000001</v>
      </c>
      <c r="AG71">
        <v>43.042451</v>
      </c>
      <c r="AH71">
        <v>115.60386699999999</v>
      </c>
      <c r="AI71">
        <v>0</v>
      </c>
      <c r="AJ71">
        <v>0</v>
      </c>
      <c r="AK71">
        <v>51.655962000000002</v>
      </c>
      <c r="AL71">
        <v>2.5606179999999998</v>
      </c>
      <c r="AM71">
        <v>2.6424400000000001</v>
      </c>
      <c r="AN71">
        <v>0.713229</v>
      </c>
      <c r="AO71">
        <v>0</v>
      </c>
      <c r="AP71">
        <v>1.7182569999999999</v>
      </c>
      <c r="AQ71">
        <v>62.475785000000002</v>
      </c>
      <c r="AR71">
        <v>6.3464539999999996</v>
      </c>
      <c r="AS71">
        <v>7.7330170000000003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73.895201</v>
      </c>
      <c r="BA71">
        <f t="shared" si="4"/>
        <v>2790.4798139999989</v>
      </c>
      <c r="BD71">
        <v>3.26</v>
      </c>
      <c r="BE71">
        <v>1.84</v>
      </c>
      <c r="BF71">
        <v>2.12</v>
      </c>
      <c r="BG71">
        <v>1.71</v>
      </c>
      <c r="BH71">
        <v>5.8</v>
      </c>
      <c r="BI71">
        <v>0.88</v>
      </c>
      <c r="BJ71">
        <v>0.4</v>
      </c>
      <c r="BK71">
        <v>1.66</v>
      </c>
      <c r="BL71">
        <v>0.74</v>
      </c>
      <c r="BM71">
        <v>0.05</v>
      </c>
      <c r="BN71">
        <v>2.2400000000000002</v>
      </c>
      <c r="BO71">
        <v>3.61</v>
      </c>
      <c r="BP71">
        <v>0.25</v>
      </c>
      <c r="BQ71">
        <v>1.92</v>
      </c>
      <c r="BR71">
        <v>1</v>
      </c>
      <c r="BS71">
        <v>1.57</v>
      </c>
      <c r="BT71">
        <v>2.8449550000000001</v>
      </c>
      <c r="BU71">
        <v>1.2858000000000001</v>
      </c>
      <c r="BV71">
        <v>2.3260269999999998</v>
      </c>
      <c r="BW71">
        <v>1.8612580000000001</v>
      </c>
      <c r="BX71">
        <v>1.877278</v>
      </c>
      <c r="BY71">
        <v>2.5716000000000001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1.791947</v>
      </c>
      <c r="CL71">
        <v>1.8566180000000001</v>
      </c>
      <c r="CM71">
        <v>3.3648699999999998</v>
      </c>
      <c r="CN71">
        <v>1.697257</v>
      </c>
      <c r="CO71">
        <v>4.11456</v>
      </c>
      <c r="CP71">
        <v>4.0800689999999999</v>
      </c>
      <c r="CQ71">
        <v>3.2916479999999999</v>
      </c>
      <c r="CR71">
        <v>0.81078300000000003</v>
      </c>
      <c r="CS71">
        <v>2.6767300000000001</v>
      </c>
      <c r="CT71">
        <v>0</v>
      </c>
      <c r="CU71">
        <v>0.64384300000000005</v>
      </c>
      <c r="CV71">
        <v>0.92552500000000004</v>
      </c>
      <c r="CW71">
        <v>0.46057799999999999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73.895201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628.89032499999996</v>
      </c>
      <c r="M72">
        <v>89.026651999999999</v>
      </c>
      <c r="N72">
        <v>114.16360299999999</v>
      </c>
      <c r="O72">
        <v>119.56120300000001</v>
      </c>
      <c r="P72">
        <v>130.72393</v>
      </c>
      <c r="Q72">
        <v>20.659127000000002</v>
      </c>
      <c r="R72">
        <v>34.823103000000003</v>
      </c>
      <c r="S72">
        <v>24.951222999999999</v>
      </c>
      <c r="T72">
        <v>0.53653600000000001</v>
      </c>
      <c r="U72">
        <v>334.35294800000003</v>
      </c>
      <c r="V72">
        <v>19.861412999999999</v>
      </c>
      <c r="W72">
        <v>43.908285999999997</v>
      </c>
      <c r="X72">
        <v>94.219554000000002</v>
      </c>
      <c r="Y72">
        <v>0</v>
      </c>
      <c r="Z72">
        <v>6.2791959999999998</v>
      </c>
      <c r="AA72">
        <v>13.460692</v>
      </c>
      <c r="AB72">
        <v>15.958114</v>
      </c>
      <c r="AC72">
        <v>28.850944999999999</v>
      </c>
      <c r="AD72">
        <v>27.111260000000001</v>
      </c>
      <c r="AE72">
        <v>32.596860999999997</v>
      </c>
      <c r="AF72">
        <v>17.521733000000001</v>
      </c>
      <c r="AG72">
        <v>43.042451</v>
      </c>
      <c r="AH72">
        <v>138.72463999999999</v>
      </c>
      <c r="AI72">
        <v>0</v>
      </c>
      <c r="AJ72">
        <v>0</v>
      </c>
      <c r="AK72">
        <v>51.655962000000002</v>
      </c>
      <c r="AL72">
        <v>2.5606179999999998</v>
      </c>
      <c r="AM72">
        <v>4.8885139999999998</v>
      </c>
      <c r="AN72">
        <v>0.713229</v>
      </c>
      <c r="AO72">
        <v>0</v>
      </c>
      <c r="AP72">
        <v>1.7182569999999999</v>
      </c>
      <c r="AQ72">
        <v>62.475785000000002</v>
      </c>
      <c r="AR72">
        <v>6.3464539999999996</v>
      </c>
      <c r="AS72">
        <v>7.7330170000000003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74.606876999999997</v>
      </c>
      <c r="BA72">
        <f t="shared" si="4"/>
        <v>2859.2140559999998</v>
      </c>
      <c r="BD72">
        <v>3.26</v>
      </c>
      <c r="BE72">
        <v>1.84</v>
      </c>
      <c r="BF72">
        <v>2.12</v>
      </c>
      <c r="BG72">
        <v>1.71</v>
      </c>
      <c r="BH72">
        <v>5.8</v>
      </c>
      <c r="BI72">
        <v>0.88</v>
      </c>
      <c r="BJ72">
        <v>0.4</v>
      </c>
      <c r="BK72">
        <v>1.66</v>
      </c>
      <c r="BL72">
        <v>0.74</v>
      </c>
      <c r="BM72">
        <v>0.05</v>
      </c>
      <c r="BN72">
        <v>2.2400000000000002</v>
      </c>
      <c r="BO72">
        <v>3.61</v>
      </c>
      <c r="BP72">
        <v>0.25</v>
      </c>
      <c r="BQ72">
        <v>1.92</v>
      </c>
      <c r="BR72">
        <v>1</v>
      </c>
      <c r="BS72">
        <v>1.57</v>
      </c>
      <c r="BT72">
        <v>2.8449550000000001</v>
      </c>
      <c r="BU72">
        <v>1.2858000000000001</v>
      </c>
      <c r="BV72">
        <v>2.3260269999999998</v>
      </c>
      <c r="BW72">
        <v>1.8612580000000001</v>
      </c>
      <c r="BX72">
        <v>1.877278</v>
      </c>
      <c r="BY72">
        <v>2.5716000000000001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1.791947</v>
      </c>
      <c r="CL72">
        <v>1.8566180000000001</v>
      </c>
      <c r="CM72">
        <v>3.3648699999999998</v>
      </c>
      <c r="CN72">
        <v>1.697257</v>
      </c>
      <c r="CO72">
        <v>4.11456</v>
      </c>
      <c r="CP72">
        <v>4.0800689999999999</v>
      </c>
      <c r="CQ72">
        <v>3.2916479999999999</v>
      </c>
      <c r="CR72">
        <v>0.81078300000000003</v>
      </c>
      <c r="CS72">
        <v>2.6767300000000001</v>
      </c>
      <c r="CT72">
        <v>0.132218</v>
      </c>
      <c r="CU72">
        <v>1.0542929999999999</v>
      </c>
      <c r="CV72">
        <v>1.094533</v>
      </c>
      <c r="CW72">
        <v>0.46057799999999999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74.606876999999997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628.89032499999996</v>
      </c>
      <c r="M73">
        <v>89.026651999999999</v>
      </c>
      <c r="N73">
        <v>114.16360299999999</v>
      </c>
      <c r="O73">
        <v>119.56120300000001</v>
      </c>
      <c r="P73">
        <v>130.72393</v>
      </c>
      <c r="Q73">
        <v>20.659127000000002</v>
      </c>
      <c r="R73">
        <v>34.823103000000003</v>
      </c>
      <c r="S73">
        <v>24.951222999999999</v>
      </c>
      <c r="T73">
        <v>0.53653600000000001</v>
      </c>
      <c r="U73">
        <v>334.35294800000003</v>
      </c>
      <c r="V73">
        <v>19.861412999999999</v>
      </c>
      <c r="W73">
        <v>43.908285999999997</v>
      </c>
      <c r="X73">
        <v>94.219554000000002</v>
      </c>
      <c r="Y73">
        <v>0</v>
      </c>
      <c r="Z73">
        <v>12.558392</v>
      </c>
      <c r="AA73">
        <v>26.921384</v>
      </c>
      <c r="AB73">
        <v>39.416541000000002</v>
      </c>
      <c r="AC73">
        <v>28.850944999999999</v>
      </c>
      <c r="AD73">
        <v>36.148347000000001</v>
      </c>
      <c r="AE73">
        <v>49.022624</v>
      </c>
      <c r="AF73">
        <v>29.494917000000001</v>
      </c>
      <c r="AG73">
        <v>43.042451</v>
      </c>
      <c r="AH73">
        <v>138.72463999999999</v>
      </c>
      <c r="AI73">
        <v>0</v>
      </c>
      <c r="AJ73">
        <v>0</v>
      </c>
      <c r="AK73">
        <v>51.655962000000002</v>
      </c>
      <c r="AL73">
        <v>2.5606179999999998</v>
      </c>
      <c r="AM73">
        <v>9.2485389999999992</v>
      </c>
      <c r="AN73">
        <v>0.713229</v>
      </c>
      <c r="AO73">
        <v>0</v>
      </c>
      <c r="AP73">
        <v>1.7182569999999999</v>
      </c>
      <c r="AQ73">
        <v>62.475785000000002</v>
      </c>
      <c r="AR73">
        <v>6.3464539999999996</v>
      </c>
      <c r="AS73">
        <v>7.7330170000000003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75.860253</v>
      </c>
      <c r="BA73">
        <f t="shared" si="4"/>
        <v>2945.4618059999993</v>
      </c>
      <c r="BD73">
        <v>3.26</v>
      </c>
      <c r="BE73">
        <v>1.84</v>
      </c>
      <c r="BF73">
        <v>2.12</v>
      </c>
      <c r="BG73">
        <v>1.71</v>
      </c>
      <c r="BH73">
        <v>5.8</v>
      </c>
      <c r="BI73">
        <v>0.79</v>
      </c>
      <c r="BJ73">
        <v>0.4</v>
      </c>
      <c r="BK73">
        <v>1.66</v>
      </c>
      <c r="BL73">
        <v>0.72</v>
      </c>
      <c r="BM73">
        <v>0.05</v>
      </c>
      <c r="BN73">
        <v>2.2400000000000002</v>
      </c>
      <c r="BO73">
        <v>3.61</v>
      </c>
      <c r="BP73">
        <v>0.25</v>
      </c>
      <c r="BQ73">
        <v>1.92</v>
      </c>
      <c r="BR73">
        <v>1</v>
      </c>
      <c r="BS73">
        <v>1.57</v>
      </c>
      <c r="BT73">
        <v>2.8449550000000001</v>
      </c>
      <c r="BU73">
        <v>1.2858000000000001</v>
      </c>
      <c r="BV73">
        <v>2.3260269999999998</v>
      </c>
      <c r="BW73">
        <v>1.8612580000000001</v>
      </c>
      <c r="BX73">
        <v>1.877278</v>
      </c>
      <c r="BY73">
        <v>2.5716000000000001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1.791947</v>
      </c>
      <c r="CL73">
        <v>1.8566180000000001</v>
      </c>
      <c r="CM73">
        <v>3.3648699999999998</v>
      </c>
      <c r="CN73">
        <v>1.697257</v>
      </c>
      <c r="CO73">
        <v>4.11456</v>
      </c>
      <c r="CP73">
        <v>4.0800689999999999</v>
      </c>
      <c r="CQ73">
        <v>3.2916479999999999</v>
      </c>
      <c r="CR73">
        <v>0.81078300000000003</v>
      </c>
      <c r="CS73">
        <v>2.6767300000000001</v>
      </c>
      <c r="CT73">
        <v>0.95637499999999998</v>
      </c>
      <c r="CU73">
        <v>1.593512</v>
      </c>
      <c r="CV73">
        <v>1.094533</v>
      </c>
      <c r="CW73">
        <v>0.46057799999999999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75.860253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628.89032499999996</v>
      </c>
      <c r="M74">
        <v>89.026651999999999</v>
      </c>
      <c r="N74">
        <v>114.16360299999999</v>
      </c>
      <c r="O74">
        <v>119.56120300000001</v>
      </c>
      <c r="P74">
        <v>130.72393</v>
      </c>
      <c r="Q74">
        <v>20.659127000000002</v>
      </c>
      <c r="R74">
        <v>34.823103000000003</v>
      </c>
      <c r="S74">
        <v>24.951222999999999</v>
      </c>
      <c r="T74">
        <v>0.53653600000000001</v>
      </c>
      <c r="U74">
        <v>334.35294800000003</v>
      </c>
      <c r="V74">
        <v>19.861412999999999</v>
      </c>
      <c r="W74">
        <v>43.908285999999997</v>
      </c>
      <c r="X74">
        <v>94.219554000000002</v>
      </c>
      <c r="Y74">
        <v>0</v>
      </c>
      <c r="Z74">
        <v>12.558392</v>
      </c>
      <c r="AA74">
        <v>40.382075</v>
      </c>
      <c r="AB74">
        <v>39.416541000000002</v>
      </c>
      <c r="AC74">
        <v>28.850944999999999</v>
      </c>
      <c r="AD74">
        <v>36.148347000000001</v>
      </c>
      <c r="AE74">
        <v>49.063369999999999</v>
      </c>
      <c r="AF74">
        <v>29.494917000000001</v>
      </c>
      <c r="AG74">
        <v>43.042451</v>
      </c>
      <c r="AH74">
        <v>138.72463999999999</v>
      </c>
      <c r="AI74">
        <v>0</v>
      </c>
      <c r="AJ74">
        <v>0</v>
      </c>
      <c r="AK74">
        <v>51.655962000000002</v>
      </c>
      <c r="AL74">
        <v>2.5606179999999998</v>
      </c>
      <c r="AM74">
        <v>15.696092</v>
      </c>
      <c r="AN74">
        <v>0.713229</v>
      </c>
      <c r="AO74">
        <v>0</v>
      </c>
      <c r="AP74">
        <v>1.7182569999999999</v>
      </c>
      <c r="AQ74">
        <v>62.475785000000002</v>
      </c>
      <c r="AR74">
        <v>8.2503910000000005</v>
      </c>
      <c r="AS74">
        <v>7.7330170000000003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76.181839999999994</v>
      </c>
      <c r="BA74">
        <f t="shared" si="4"/>
        <v>2967.6363199999992</v>
      </c>
      <c r="BD74">
        <v>3.26</v>
      </c>
      <c r="BE74">
        <v>1.84</v>
      </c>
      <c r="BF74">
        <v>2.12</v>
      </c>
      <c r="BG74">
        <v>1.71</v>
      </c>
      <c r="BH74">
        <v>5.8</v>
      </c>
      <c r="BI74">
        <v>0.79</v>
      </c>
      <c r="BJ74">
        <v>0.4</v>
      </c>
      <c r="BK74">
        <v>1.66</v>
      </c>
      <c r="BL74">
        <v>0.72</v>
      </c>
      <c r="BM74">
        <v>0.05</v>
      </c>
      <c r="BN74">
        <v>2.2400000000000002</v>
      </c>
      <c r="BO74">
        <v>3.61</v>
      </c>
      <c r="BP74">
        <v>0.25</v>
      </c>
      <c r="BQ74">
        <v>1.92</v>
      </c>
      <c r="BR74">
        <v>1.32</v>
      </c>
      <c r="BS74">
        <v>1.57</v>
      </c>
      <c r="BT74">
        <v>2.8449550000000001</v>
      </c>
      <c r="BU74">
        <v>1.2858000000000001</v>
      </c>
      <c r="BV74">
        <v>2.3260269999999998</v>
      </c>
      <c r="BW74">
        <v>1.8612580000000001</v>
      </c>
      <c r="BX74">
        <v>1.877278</v>
      </c>
      <c r="BY74">
        <v>2.5716000000000001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1.791947</v>
      </c>
      <c r="CL74">
        <v>1.8566180000000001</v>
      </c>
      <c r="CM74">
        <v>3.3648699999999998</v>
      </c>
      <c r="CN74">
        <v>1.697257</v>
      </c>
      <c r="CO74">
        <v>4.11456</v>
      </c>
      <c r="CP74">
        <v>4.0800689999999999</v>
      </c>
      <c r="CQ74">
        <v>3.2916479999999999</v>
      </c>
      <c r="CR74">
        <v>0.81078300000000003</v>
      </c>
      <c r="CS74">
        <v>2.6767300000000001</v>
      </c>
      <c r="CT74">
        <v>0.95796199999999998</v>
      </c>
      <c r="CU74">
        <v>1.593512</v>
      </c>
      <c r="CV74">
        <v>1.094533</v>
      </c>
      <c r="CW74">
        <v>0.46057799999999999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76.181839999999994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628.89032499999996</v>
      </c>
      <c r="M75">
        <v>89.026651999999999</v>
      </c>
      <c r="N75">
        <v>114.16360299999999</v>
      </c>
      <c r="O75">
        <v>119.56120300000001</v>
      </c>
      <c r="P75">
        <v>130.72393</v>
      </c>
      <c r="Q75">
        <v>20.659127000000002</v>
      </c>
      <c r="R75">
        <v>34.823103000000003</v>
      </c>
      <c r="S75">
        <v>24.951222999999999</v>
      </c>
      <c r="T75">
        <v>0.53653600000000001</v>
      </c>
      <c r="U75">
        <v>334.35294800000003</v>
      </c>
      <c r="V75">
        <v>19.861412999999999</v>
      </c>
      <c r="W75">
        <v>43.908285999999997</v>
      </c>
      <c r="X75">
        <v>94.219554000000002</v>
      </c>
      <c r="Y75">
        <v>0</v>
      </c>
      <c r="Z75">
        <v>12.558392</v>
      </c>
      <c r="AA75">
        <v>40.382075</v>
      </c>
      <c r="AB75">
        <v>39.416541000000002</v>
      </c>
      <c r="AC75">
        <v>28.850944999999999</v>
      </c>
      <c r="AD75">
        <v>36.148347000000001</v>
      </c>
      <c r="AE75">
        <v>49.063369999999999</v>
      </c>
      <c r="AF75">
        <v>29.494917000000001</v>
      </c>
      <c r="AG75">
        <v>43.042451</v>
      </c>
      <c r="AH75">
        <v>138.72463999999999</v>
      </c>
      <c r="AI75">
        <v>0</v>
      </c>
      <c r="AJ75">
        <v>0</v>
      </c>
      <c r="AK75">
        <v>51.655962000000002</v>
      </c>
      <c r="AL75">
        <v>2.5606179999999998</v>
      </c>
      <c r="AM75">
        <v>15.696092</v>
      </c>
      <c r="AN75">
        <v>0.713229</v>
      </c>
      <c r="AO75">
        <v>0</v>
      </c>
      <c r="AP75">
        <v>1.7182569999999999</v>
      </c>
      <c r="AQ75">
        <v>62.475785000000002</v>
      </c>
      <c r="AR75">
        <v>8.2503910000000005</v>
      </c>
      <c r="AS75">
        <v>4.5109260000000004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76.325732000000002</v>
      </c>
      <c r="BA75">
        <f t="shared" si="4"/>
        <v>2964.5581209999987</v>
      </c>
      <c r="BD75">
        <v>3.26</v>
      </c>
      <c r="BE75">
        <v>1.84</v>
      </c>
      <c r="BF75">
        <v>2.12</v>
      </c>
      <c r="BG75">
        <v>1.71</v>
      </c>
      <c r="BH75">
        <v>5.8</v>
      </c>
      <c r="BI75">
        <v>0.79</v>
      </c>
      <c r="BJ75">
        <v>0.4</v>
      </c>
      <c r="BK75">
        <v>1.66</v>
      </c>
      <c r="BL75">
        <v>0.72</v>
      </c>
      <c r="BM75">
        <v>0.05</v>
      </c>
      <c r="BN75">
        <v>2.2400000000000002</v>
      </c>
      <c r="BO75">
        <v>3.61</v>
      </c>
      <c r="BP75">
        <v>0.25</v>
      </c>
      <c r="BQ75">
        <v>1.92</v>
      </c>
      <c r="BR75">
        <v>1.47</v>
      </c>
      <c r="BS75">
        <v>1.57</v>
      </c>
      <c r="BT75">
        <v>2.8449550000000001</v>
      </c>
      <c r="BU75">
        <v>1.2858000000000001</v>
      </c>
      <c r="BV75">
        <v>2.3362449999999999</v>
      </c>
      <c r="BW75">
        <v>1.8612580000000001</v>
      </c>
      <c r="BX75">
        <v>1.877278</v>
      </c>
      <c r="BY75">
        <v>2.5716000000000001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1.791947</v>
      </c>
      <c r="CL75">
        <v>1.8566180000000001</v>
      </c>
      <c r="CM75">
        <v>3.3648699999999998</v>
      </c>
      <c r="CN75">
        <v>1.697257</v>
      </c>
      <c r="CO75">
        <v>4.11456</v>
      </c>
      <c r="CP75">
        <v>4.0800689999999999</v>
      </c>
      <c r="CQ75">
        <v>3.2916479999999999</v>
      </c>
      <c r="CR75">
        <v>0.81078300000000003</v>
      </c>
      <c r="CS75">
        <v>2.6767300000000001</v>
      </c>
      <c r="CT75">
        <v>0.95796199999999998</v>
      </c>
      <c r="CU75">
        <v>1.593512</v>
      </c>
      <c r="CV75">
        <v>1.094533</v>
      </c>
      <c r="CW75">
        <v>0.44425199999999998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76.325732000000002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628.89032499999996</v>
      </c>
      <c r="M76">
        <v>89.026651999999999</v>
      </c>
      <c r="N76">
        <v>114.16360299999999</v>
      </c>
      <c r="O76">
        <v>119.56120300000001</v>
      </c>
      <c r="P76">
        <v>130.72393</v>
      </c>
      <c r="Q76">
        <v>20.659127000000002</v>
      </c>
      <c r="R76">
        <v>34.823103000000003</v>
      </c>
      <c r="S76">
        <v>24.951222999999999</v>
      </c>
      <c r="T76">
        <v>0.53653600000000001</v>
      </c>
      <c r="U76">
        <v>334.35294800000003</v>
      </c>
      <c r="V76">
        <v>19.861412999999999</v>
      </c>
      <c r="W76">
        <v>43.908285999999997</v>
      </c>
      <c r="X76">
        <v>94.219554000000002</v>
      </c>
      <c r="Y76">
        <v>0</v>
      </c>
      <c r="Z76">
        <v>12.558392</v>
      </c>
      <c r="AA76">
        <v>40.382075</v>
      </c>
      <c r="AB76">
        <v>39.416541000000002</v>
      </c>
      <c r="AC76">
        <v>28.850944999999999</v>
      </c>
      <c r="AD76">
        <v>36.148347000000001</v>
      </c>
      <c r="AE76">
        <v>49.063369999999999</v>
      </c>
      <c r="AF76">
        <v>29.494917000000001</v>
      </c>
      <c r="AG76">
        <v>43.042451</v>
      </c>
      <c r="AH76">
        <v>131.04891799999999</v>
      </c>
      <c r="AI76">
        <v>0</v>
      </c>
      <c r="AJ76">
        <v>0</v>
      </c>
      <c r="AK76">
        <v>51.655962000000002</v>
      </c>
      <c r="AL76">
        <v>2.5606179999999998</v>
      </c>
      <c r="AM76">
        <v>15.696092</v>
      </c>
      <c r="AN76">
        <v>0.713229</v>
      </c>
      <c r="AO76">
        <v>0</v>
      </c>
      <c r="AP76">
        <v>1.7182569999999999</v>
      </c>
      <c r="AQ76">
        <v>62.475785000000002</v>
      </c>
      <c r="AR76">
        <v>12.692909</v>
      </c>
      <c r="AS76">
        <v>4.5109260000000004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76.280247000000003</v>
      </c>
      <c r="BA76">
        <f t="shared" si="4"/>
        <v>2961.2794319999989</v>
      </c>
      <c r="BD76">
        <v>3.26</v>
      </c>
      <c r="BE76">
        <v>1.84</v>
      </c>
      <c r="BF76">
        <v>2.12</v>
      </c>
      <c r="BG76">
        <v>1.71</v>
      </c>
      <c r="BH76">
        <v>5.8</v>
      </c>
      <c r="BI76">
        <v>0.79</v>
      </c>
      <c r="BJ76">
        <v>0.4</v>
      </c>
      <c r="BK76">
        <v>1.66</v>
      </c>
      <c r="BL76">
        <v>0.72</v>
      </c>
      <c r="BM76">
        <v>0.05</v>
      </c>
      <c r="BN76">
        <v>2.2400000000000002</v>
      </c>
      <c r="BO76">
        <v>3.61</v>
      </c>
      <c r="BP76">
        <v>0.25</v>
      </c>
      <c r="BQ76">
        <v>1.92</v>
      </c>
      <c r="BR76">
        <v>1.47</v>
      </c>
      <c r="BS76">
        <v>1.57</v>
      </c>
      <c r="BT76">
        <v>2.8449550000000001</v>
      </c>
      <c r="BU76">
        <v>1.2858000000000001</v>
      </c>
      <c r="BV76">
        <v>2.3363649999999998</v>
      </c>
      <c r="BW76">
        <v>1.8612580000000001</v>
      </c>
      <c r="BX76">
        <v>1.877278</v>
      </c>
      <c r="BY76">
        <v>2.5716000000000001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1.791947</v>
      </c>
      <c r="CL76">
        <v>1.8566180000000001</v>
      </c>
      <c r="CM76">
        <v>3.3648699999999998</v>
      </c>
      <c r="CN76">
        <v>1.697257</v>
      </c>
      <c r="CO76">
        <v>4.11456</v>
      </c>
      <c r="CP76">
        <v>4.0800689999999999</v>
      </c>
      <c r="CQ76">
        <v>3.2916479999999999</v>
      </c>
      <c r="CR76">
        <v>0.81078300000000003</v>
      </c>
      <c r="CS76">
        <v>2.6767300000000001</v>
      </c>
      <c r="CT76">
        <v>0.95796199999999998</v>
      </c>
      <c r="CU76">
        <v>1.593512</v>
      </c>
      <c r="CV76">
        <v>1.0489280000000001</v>
      </c>
      <c r="CW76">
        <v>0.44425199999999998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76.280247000000003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628.89032499999996</v>
      </c>
      <c r="M77">
        <v>89.026651999999999</v>
      </c>
      <c r="N77">
        <v>114.16360299999999</v>
      </c>
      <c r="O77">
        <v>119.56120300000001</v>
      </c>
      <c r="P77">
        <v>130.72393</v>
      </c>
      <c r="Q77">
        <v>20.659127000000002</v>
      </c>
      <c r="R77">
        <v>34.823103000000003</v>
      </c>
      <c r="S77">
        <v>24.951222999999999</v>
      </c>
      <c r="T77">
        <v>0.53653600000000001</v>
      </c>
      <c r="U77">
        <v>334.35294800000003</v>
      </c>
      <c r="V77">
        <v>19.861412999999999</v>
      </c>
      <c r="W77">
        <v>44.432617</v>
      </c>
      <c r="X77">
        <v>94.219554000000002</v>
      </c>
      <c r="Y77">
        <v>0</v>
      </c>
      <c r="Z77">
        <v>12.558392</v>
      </c>
      <c r="AA77">
        <v>40.382075</v>
      </c>
      <c r="AB77">
        <v>39.416541000000002</v>
      </c>
      <c r="AC77">
        <v>19.233542</v>
      </c>
      <c r="AD77">
        <v>27.111260000000001</v>
      </c>
      <c r="AE77">
        <v>49.063369999999999</v>
      </c>
      <c r="AF77">
        <v>29.494917000000001</v>
      </c>
      <c r="AG77">
        <v>43.042451</v>
      </c>
      <c r="AH77">
        <v>102.967007</v>
      </c>
      <c r="AI77">
        <v>0</v>
      </c>
      <c r="AJ77">
        <v>0</v>
      </c>
      <c r="AK77">
        <v>51.655962000000002</v>
      </c>
      <c r="AL77">
        <v>2.5606179999999998</v>
      </c>
      <c r="AM77">
        <v>15.696092</v>
      </c>
      <c r="AN77">
        <v>0.69445999999999997</v>
      </c>
      <c r="AO77">
        <v>0</v>
      </c>
      <c r="AP77">
        <v>1.7182569999999999</v>
      </c>
      <c r="AQ77">
        <v>62.475785000000002</v>
      </c>
      <c r="AR77">
        <v>29.616786999999999</v>
      </c>
      <c r="AS77">
        <v>4.5109260000000004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76.054901999999998</v>
      </c>
      <c r="BA77">
        <f t="shared" si="4"/>
        <v>2931.7471259999993</v>
      </c>
      <c r="BD77">
        <v>3.26</v>
      </c>
      <c r="BE77">
        <v>1.84</v>
      </c>
      <c r="BF77">
        <v>2.12</v>
      </c>
      <c r="BG77">
        <v>1.71</v>
      </c>
      <c r="BH77">
        <v>5.8</v>
      </c>
      <c r="BI77">
        <v>0.79</v>
      </c>
      <c r="BJ77">
        <v>0.4</v>
      </c>
      <c r="BK77">
        <v>1.66</v>
      </c>
      <c r="BL77">
        <v>0.72</v>
      </c>
      <c r="BM77">
        <v>0.05</v>
      </c>
      <c r="BN77">
        <v>2.2400000000000002</v>
      </c>
      <c r="BO77">
        <v>3.61</v>
      </c>
      <c r="BP77">
        <v>0.25</v>
      </c>
      <c r="BQ77">
        <v>1.92</v>
      </c>
      <c r="BR77">
        <v>1.47</v>
      </c>
      <c r="BS77">
        <v>1.57</v>
      </c>
      <c r="BT77">
        <v>2.8449550000000001</v>
      </c>
      <c r="BU77">
        <v>1.2858000000000001</v>
      </c>
      <c r="BV77">
        <v>2.3363649999999998</v>
      </c>
      <c r="BW77">
        <v>1.8612580000000001</v>
      </c>
      <c r="BX77">
        <v>1.877278</v>
      </c>
      <c r="BY77">
        <v>2.5716000000000001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1.791947</v>
      </c>
      <c r="CL77">
        <v>1.8566180000000001</v>
      </c>
      <c r="CM77">
        <v>3.3648699999999998</v>
      </c>
      <c r="CN77">
        <v>1.697257</v>
      </c>
      <c r="CO77">
        <v>4.11456</v>
      </c>
      <c r="CP77">
        <v>4.0800689999999999</v>
      </c>
      <c r="CQ77">
        <v>3.2916479999999999</v>
      </c>
      <c r="CR77">
        <v>0.81078300000000003</v>
      </c>
      <c r="CS77">
        <v>2.6767300000000001</v>
      </c>
      <c r="CT77">
        <v>0.95796199999999998</v>
      </c>
      <c r="CU77">
        <v>1.593512</v>
      </c>
      <c r="CV77">
        <v>0.82358299999999995</v>
      </c>
      <c r="CW77">
        <v>0.44425199999999998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76.054901999999998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628.89032499999996</v>
      </c>
      <c r="M78">
        <v>89.026651999999999</v>
      </c>
      <c r="N78">
        <v>114.16360299999999</v>
      </c>
      <c r="O78">
        <v>119.56120300000001</v>
      </c>
      <c r="P78">
        <v>130.72393</v>
      </c>
      <c r="Q78">
        <v>20.659127000000002</v>
      </c>
      <c r="R78">
        <v>34.823103000000003</v>
      </c>
      <c r="S78">
        <v>24.951222999999999</v>
      </c>
      <c r="T78">
        <v>0.53653600000000001</v>
      </c>
      <c r="U78">
        <v>334.35294800000003</v>
      </c>
      <c r="V78">
        <v>19.861412999999999</v>
      </c>
      <c r="W78">
        <v>44.454959000000002</v>
      </c>
      <c r="X78">
        <v>94.219554000000002</v>
      </c>
      <c r="Y78">
        <v>0</v>
      </c>
      <c r="Z78">
        <v>12.558392</v>
      </c>
      <c r="AA78">
        <v>40.382075</v>
      </c>
      <c r="AB78">
        <v>39.416541000000002</v>
      </c>
      <c r="AC78">
        <v>9.6072900000000008</v>
      </c>
      <c r="AD78">
        <v>18.074172999999998</v>
      </c>
      <c r="AE78">
        <v>49.063369999999999</v>
      </c>
      <c r="AF78">
        <v>29.494917000000001</v>
      </c>
      <c r="AG78">
        <v>43.042451</v>
      </c>
      <c r="AH78">
        <v>79.565414000000004</v>
      </c>
      <c r="AI78">
        <v>0</v>
      </c>
      <c r="AJ78">
        <v>0</v>
      </c>
      <c r="AK78">
        <v>51.655962000000002</v>
      </c>
      <c r="AL78">
        <v>2.5606179999999998</v>
      </c>
      <c r="AM78">
        <v>15.696092</v>
      </c>
      <c r="AN78">
        <v>0.69445999999999997</v>
      </c>
      <c r="AO78">
        <v>0</v>
      </c>
      <c r="AP78">
        <v>1.7182569999999999</v>
      </c>
      <c r="AQ78">
        <v>62.475785000000002</v>
      </c>
      <c r="AR78">
        <v>29.616786999999999</v>
      </c>
      <c r="AS78">
        <v>4.5109260000000004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75.640208000000001</v>
      </c>
      <c r="BA78">
        <f t="shared" si="4"/>
        <v>2889.2898419999992</v>
      </c>
      <c r="BD78">
        <v>3.26</v>
      </c>
      <c r="BE78">
        <v>1.84</v>
      </c>
      <c r="BF78">
        <v>2.12</v>
      </c>
      <c r="BG78">
        <v>1.71</v>
      </c>
      <c r="BH78">
        <v>5.8</v>
      </c>
      <c r="BI78">
        <v>0.79</v>
      </c>
      <c r="BJ78">
        <v>0.4</v>
      </c>
      <c r="BK78">
        <v>1.66</v>
      </c>
      <c r="BL78">
        <v>0.72</v>
      </c>
      <c r="BM78">
        <v>0.05</v>
      </c>
      <c r="BN78">
        <v>2.2400000000000002</v>
      </c>
      <c r="BO78">
        <v>3.61</v>
      </c>
      <c r="BP78">
        <v>0.25</v>
      </c>
      <c r="BQ78">
        <v>1.92</v>
      </c>
      <c r="BR78">
        <v>1.73</v>
      </c>
      <c r="BS78">
        <v>1.57</v>
      </c>
      <c r="BT78">
        <v>2.8449550000000001</v>
      </c>
      <c r="BU78">
        <v>1.2858000000000001</v>
      </c>
      <c r="BV78">
        <v>2.3363649999999998</v>
      </c>
      <c r="BW78">
        <v>1.8612580000000001</v>
      </c>
      <c r="BX78">
        <v>1.877278</v>
      </c>
      <c r="BY78">
        <v>2.5716000000000001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1.791947</v>
      </c>
      <c r="CL78">
        <v>1.8566180000000001</v>
      </c>
      <c r="CM78">
        <v>3.3648699999999998</v>
      </c>
      <c r="CN78">
        <v>1.697257</v>
      </c>
      <c r="CO78">
        <v>4.11456</v>
      </c>
      <c r="CP78">
        <v>4.0800689999999999</v>
      </c>
      <c r="CQ78">
        <v>3.2916479999999999</v>
      </c>
      <c r="CR78">
        <v>0.81078300000000003</v>
      </c>
      <c r="CS78">
        <v>2.6767300000000001</v>
      </c>
      <c r="CT78">
        <v>0.95796199999999998</v>
      </c>
      <c r="CU78">
        <v>1.106606</v>
      </c>
      <c r="CV78">
        <v>0.635795</v>
      </c>
      <c r="CW78">
        <v>0.44425199999999998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75.640208000000001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628.89032499999996</v>
      </c>
      <c r="M79">
        <v>89.026651999999999</v>
      </c>
      <c r="N79">
        <v>114.16360299999999</v>
      </c>
      <c r="O79">
        <v>119.56120300000001</v>
      </c>
      <c r="P79">
        <v>130.72393</v>
      </c>
      <c r="Q79">
        <v>20.659127000000002</v>
      </c>
      <c r="R79">
        <v>39.98227</v>
      </c>
      <c r="S79">
        <v>24.951222999999999</v>
      </c>
      <c r="T79">
        <v>0.53653600000000001</v>
      </c>
      <c r="U79">
        <v>330.90378800000002</v>
      </c>
      <c r="V79">
        <v>19.861412999999999</v>
      </c>
      <c r="W79">
        <v>44.454959000000002</v>
      </c>
      <c r="X79">
        <v>94.219554000000002</v>
      </c>
      <c r="Y79">
        <v>0</v>
      </c>
      <c r="Z79">
        <v>6.2791959999999998</v>
      </c>
      <c r="AA79">
        <v>40.382075</v>
      </c>
      <c r="AB79">
        <v>15.958114</v>
      </c>
      <c r="AC79">
        <v>9.6072900000000008</v>
      </c>
      <c r="AD79">
        <v>9.0370869999999996</v>
      </c>
      <c r="AE79">
        <v>49.063369999999999</v>
      </c>
      <c r="AF79">
        <v>26.477284999999998</v>
      </c>
      <c r="AG79">
        <v>43.042451</v>
      </c>
      <c r="AH79">
        <v>51.483504000000003</v>
      </c>
      <c r="AI79">
        <v>0</v>
      </c>
      <c r="AJ79">
        <v>0</v>
      </c>
      <c r="AK79">
        <v>51.655962000000002</v>
      </c>
      <c r="AL79">
        <v>2.5606179999999998</v>
      </c>
      <c r="AM79">
        <v>10.464062</v>
      </c>
      <c r="AN79">
        <v>0.69445999999999997</v>
      </c>
      <c r="AO79">
        <v>0</v>
      </c>
      <c r="AP79">
        <v>1.7182569999999999</v>
      </c>
      <c r="AQ79">
        <v>62.475785000000002</v>
      </c>
      <c r="AR79">
        <v>4.2309700000000001</v>
      </c>
      <c r="AS79">
        <v>4.5109260000000004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74.018857000000011</v>
      </c>
      <c r="BA79">
        <f t="shared" si="4"/>
        <v>2788.8863999999994</v>
      </c>
      <c r="BD79">
        <v>3.26</v>
      </c>
      <c r="BE79">
        <v>1.84</v>
      </c>
      <c r="BF79">
        <v>2.12</v>
      </c>
      <c r="BG79">
        <v>1.71</v>
      </c>
      <c r="BH79">
        <v>5.8</v>
      </c>
      <c r="BI79">
        <v>0.79</v>
      </c>
      <c r="BJ79">
        <v>0.4</v>
      </c>
      <c r="BK79">
        <v>1.66</v>
      </c>
      <c r="BL79">
        <v>0.72</v>
      </c>
      <c r="BM79">
        <v>0.05</v>
      </c>
      <c r="BN79">
        <v>2.2400000000000002</v>
      </c>
      <c r="BO79">
        <v>3.61</v>
      </c>
      <c r="BP79">
        <v>0.25</v>
      </c>
      <c r="BQ79">
        <v>1.92</v>
      </c>
      <c r="BR79">
        <v>1.73</v>
      </c>
      <c r="BS79">
        <v>1.57</v>
      </c>
      <c r="BT79">
        <v>2.8449550000000001</v>
      </c>
      <c r="BU79">
        <v>1.2858000000000001</v>
      </c>
      <c r="BV79">
        <v>2.3363649999999998</v>
      </c>
      <c r="BW79">
        <v>1.8612580000000001</v>
      </c>
      <c r="BX79">
        <v>1.877278</v>
      </c>
      <c r="BY79">
        <v>2.5716000000000001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1.791947</v>
      </c>
      <c r="CL79">
        <v>1.8566180000000001</v>
      </c>
      <c r="CM79">
        <v>3.3648699999999998</v>
      </c>
      <c r="CN79">
        <v>1.697257</v>
      </c>
      <c r="CO79">
        <v>4.11456</v>
      </c>
      <c r="CP79">
        <v>4.0800689999999999</v>
      </c>
      <c r="CQ79">
        <v>3.2916479999999999</v>
      </c>
      <c r="CR79">
        <v>0.81078300000000003</v>
      </c>
      <c r="CS79">
        <v>2.6767300000000001</v>
      </c>
      <c r="CT79">
        <v>2.2036E-2</v>
      </c>
      <c r="CU79">
        <v>0.64384300000000005</v>
      </c>
      <c r="CV79">
        <v>0.41313299999999997</v>
      </c>
      <c r="CW79">
        <v>0.44425199999999998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74.018857000000011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628.89032499999996</v>
      </c>
      <c r="M80">
        <v>89.026651999999999</v>
      </c>
      <c r="N80">
        <v>114.16360299999999</v>
      </c>
      <c r="O80">
        <v>119.56120300000001</v>
      </c>
      <c r="P80">
        <v>130.72393</v>
      </c>
      <c r="Q80">
        <v>20.659127000000002</v>
      </c>
      <c r="R80">
        <v>39.983046000000002</v>
      </c>
      <c r="S80">
        <v>24.951222999999999</v>
      </c>
      <c r="T80">
        <v>0.53653600000000001</v>
      </c>
      <c r="U80">
        <v>330.90378800000002</v>
      </c>
      <c r="V80">
        <v>19.861412999999999</v>
      </c>
      <c r="W80">
        <v>44.454959000000002</v>
      </c>
      <c r="X80">
        <v>94.219554000000002</v>
      </c>
      <c r="Y80">
        <v>0</v>
      </c>
      <c r="Z80">
        <v>1.580865</v>
      </c>
      <c r="AA80">
        <v>26.921384</v>
      </c>
      <c r="AB80">
        <v>3.3246069999999999</v>
      </c>
      <c r="AC80">
        <v>0</v>
      </c>
      <c r="AD80">
        <v>9.0370869999999996</v>
      </c>
      <c r="AE80">
        <v>49.063369999999999</v>
      </c>
      <c r="AF80">
        <v>26.282599000000001</v>
      </c>
      <c r="AG80">
        <v>43.042451</v>
      </c>
      <c r="AH80">
        <v>32.762230000000002</v>
      </c>
      <c r="AI80">
        <v>0</v>
      </c>
      <c r="AJ80">
        <v>0</v>
      </c>
      <c r="AK80">
        <v>51.655962000000002</v>
      </c>
      <c r="AL80">
        <v>2.5606179999999998</v>
      </c>
      <c r="AM80">
        <v>5.2320310000000001</v>
      </c>
      <c r="AN80">
        <v>0.69445999999999997</v>
      </c>
      <c r="AO80">
        <v>0</v>
      </c>
      <c r="AP80">
        <v>1.7182569999999999</v>
      </c>
      <c r="AQ80">
        <v>62.475785000000002</v>
      </c>
      <c r="AR80">
        <v>4.2309700000000001</v>
      </c>
      <c r="AS80">
        <v>4.5109260000000004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73.52467</v>
      </c>
      <c r="BA80">
        <f t="shared" si="4"/>
        <v>2723.8451789999995</v>
      </c>
      <c r="BD80">
        <v>3.26</v>
      </c>
      <c r="BE80">
        <v>1.84</v>
      </c>
      <c r="BF80">
        <v>2.12</v>
      </c>
      <c r="BG80">
        <v>1.71</v>
      </c>
      <c r="BH80">
        <v>5.8</v>
      </c>
      <c r="BI80">
        <v>0.79</v>
      </c>
      <c r="BJ80">
        <v>0.4</v>
      </c>
      <c r="BK80">
        <v>1.66</v>
      </c>
      <c r="BL80">
        <v>0.72</v>
      </c>
      <c r="BM80">
        <v>0.05</v>
      </c>
      <c r="BN80">
        <v>2.2400000000000002</v>
      </c>
      <c r="BO80">
        <v>3.61</v>
      </c>
      <c r="BP80">
        <v>0.25</v>
      </c>
      <c r="BQ80">
        <v>1.92</v>
      </c>
      <c r="BR80">
        <v>1.73</v>
      </c>
      <c r="BS80">
        <v>1.57</v>
      </c>
      <c r="BT80">
        <v>2.8449550000000001</v>
      </c>
      <c r="BU80">
        <v>1.2858000000000001</v>
      </c>
      <c r="BV80">
        <v>2.3363649999999998</v>
      </c>
      <c r="BW80">
        <v>1.8612580000000001</v>
      </c>
      <c r="BX80">
        <v>1.877278</v>
      </c>
      <c r="BY80">
        <v>2.5716000000000001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1.791947</v>
      </c>
      <c r="CL80">
        <v>1.8566180000000001</v>
      </c>
      <c r="CM80">
        <v>3.3648699999999998</v>
      </c>
      <c r="CN80">
        <v>1.697257</v>
      </c>
      <c r="CO80">
        <v>4.11456</v>
      </c>
      <c r="CP80">
        <v>4.0800689999999999</v>
      </c>
      <c r="CQ80">
        <v>3.2916479999999999</v>
      </c>
      <c r="CR80">
        <v>0.81078300000000003</v>
      </c>
      <c r="CS80">
        <v>2.6767300000000001</v>
      </c>
      <c r="CT80">
        <v>0</v>
      </c>
      <c r="CU80">
        <v>0.32192199999999999</v>
      </c>
      <c r="CV80">
        <v>0.262903</v>
      </c>
      <c r="CW80">
        <v>0.44425199999999998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73.52467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628.89032499999996</v>
      </c>
      <c r="M81">
        <v>89.026651999999999</v>
      </c>
      <c r="N81">
        <v>114.16360299999999</v>
      </c>
      <c r="O81">
        <v>119.56120300000001</v>
      </c>
      <c r="P81">
        <v>130.72393</v>
      </c>
      <c r="Q81">
        <v>20.659127000000002</v>
      </c>
      <c r="R81">
        <v>39.983046000000002</v>
      </c>
      <c r="S81">
        <v>24.951222999999999</v>
      </c>
      <c r="T81">
        <v>0.53653600000000001</v>
      </c>
      <c r="U81">
        <v>330.90378800000002</v>
      </c>
      <c r="V81">
        <v>19.861412999999999</v>
      </c>
      <c r="W81">
        <v>44.454959000000002</v>
      </c>
      <c r="X81">
        <v>94.219554000000002</v>
      </c>
      <c r="Y81">
        <v>0</v>
      </c>
      <c r="Z81">
        <v>0</v>
      </c>
      <c r="AA81">
        <v>13.397112</v>
      </c>
      <c r="AB81">
        <v>0</v>
      </c>
      <c r="AC81">
        <v>0</v>
      </c>
      <c r="AD81">
        <v>9.0370869999999996</v>
      </c>
      <c r="AE81">
        <v>30.559557999999999</v>
      </c>
      <c r="AF81">
        <v>26.282599000000001</v>
      </c>
      <c r="AG81">
        <v>43.042451</v>
      </c>
      <c r="AH81">
        <v>7.1140840000000001</v>
      </c>
      <c r="AI81">
        <v>0</v>
      </c>
      <c r="AJ81">
        <v>0</v>
      </c>
      <c r="AK81">
        <v>51.655962000000002</v>
      </c>
      <c r="AL81">
        <v>2.5606179999999998</v>
      </c>
      <c r="AM81">
        <v>0.92485399999999995</v>
      </c>
      <c r="AN81">
        <v>0.69445999999999997</v>
      </c>
      <c r="AO81">
        <v>0</v>
      </c>
      <c r="AP81">
        <v>4.6638390000000003</v>
      </c>
      <c r="AQ81">
        <v>62.475785000000002</v>
      </c>
      <c r="AR81">
        <v>6.3464539999999996</v>
      </c>
      <c r="AS81">
        <v>4.5109260000000004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72.996181000000007</v>
      </c>
      <c r="BA81">
        <f t="shared" si="4"/>
        <v>2661.4888769999993</v>
      </c>
      <c r="BD81">
        <v>3.26</v>
      </c>
      <c r="BE81">
        <v>1.84</v>
      </c>
      <c r="BF81">
        <v>2.12</v>
      </c>
      <c r="BG81">
        <v>1.71</v>
      </c>
      <c r="BH81">
        <v>5.8</v>
      </c>
      <c r="BI81">
        <v>0.79</v>
      </c>
      <c r="BJ81">
        <v>0.4</v>
      </c>
      <c r="BK81">
        <v>1.66</v>
      </c>
      <c r="BL81">
        <v>0.72</v>
      </c>
      <c r="BM81">
        <v>0.05</v>
      </c>
      <c r="BN81">
        <v>2.2400000000000002</v>
      </c>
      <c r="BO81">
        <v>3.61</v>
      </c>
      <c r="BP81">
        <v>0.25</v>
      </c>
      <c r="BQ81">
        <v>1.92</v>
      </c>
      <c r="BR81">
        <v>1.73</v>
      </c>
      <c r="BS81">
        <v>1.57</v>
      </c>
      <c r="BT81">
        <v>2.8449550000000001</v>
      </c>
      <c r="BU81">
        <v>1.2858000000000001</v>
      </c>
      <c r="BV81">
        <v>2.3363649999999998</v>
      </c>
      <c r="BW81">
        <v>1.8612580000000001</v>
      </c>
      <c r="BX81">
        <v>1.877278</v>
      </c>
      <c r="BY81">
        <v>2.5716000000000001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1.791947</v>
      </c>
      <c r="CL81">
        <v>1.8566180000000001</v>
      </c>
      <c r="CM81">
        <v>3.3648699999999998</v>
      </c>
      <c r="CN81">
        <v>1.697257</v>
      </c>
      <c r="CO81">
        <v>4.11456</v>
      </c>
      <c r="CP81">
        <v>4.0800689999999999</v>
      </c>
      <c r="CQ81">
        <v>3.2916479999999999</v>
      </c>
      <c r="CR81">
        <v>0.81078300000000003</v>
      </c>
      <c r="CS81">
        <v>2.6767300000000001</v>
      </c>
      <c r="CT81">
        <v>0</v>
      </c>
      <c r="CU81">
        <v>0</v>
      </c>
      <c r="CV81">
        <v>5.6335999999999997E-2</v>
      </c>
      <c r="CW81">
        <v>0.44425199999999998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72.996181000000007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628.89032499999996</v>
      </c>
      <c r="M82">
        <v>89.026651999999999</v>
      </c>
      <c r="N82">
        <v>114.16360299999999</v>
      </c>
      <c r="O82">
        <v>119.56120300000001</v>
      </c>
      <c r="P82">
        <v>130.72393</v>
      </c>
      <c r="Q82">
        <v>20.659127000000002</v>
      </c>
      <c r="R82">
        <v>39.983046000000002</v>
      </c>
      <c r="S82">
        <v>24.951222999999999</v>
      </c>
      <c r="T82">
        <v>0.53653600000000001</v>
      </c>
      <c r="U82">
        <v>330.90378800000002</v>
      </c>
      <c r="V82">
        <v>19.861412999999999</v>
      </c>
      <c r="W82">
        <v>44.454959000000002</v>
      </c>
      <c r="X82">
        <v>94.219554000000002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9.0370869999999996</v>
      </c>
      <c r="AE82">
        <v>30.559557999999999</v>
      </c>
      <c r="AF82">
        <v>26.282599000000001</v>
      </c>
      <c r="AG82">
        <v>43.042451</v>
      </c>
      <c r="AH82">
        <v>0</v>
      </c>
      <c r="AI82">
        <v>0</v>
      </c>
      <c r="AJ82">
        <v>0</v>
      </c>
      <c r="AK82">
        <v>51.655962000000002</v>
      </c>
      <c r="AL82">
        <v>2.5606179999999998</v>
      </c>
      <c r="AM82">
        <v>0</v>
      </c>
      <c r="AN82">
        <v>0.69445999999999997</v>
      </c>
      <c r="AO82">
        <v>0</v>
      </c>
      <c r="AP82">
        <v>4.6638390000000003</v>
      </c>
      <c r="AQ82">
        <v>62.475785000000002</v>
      </c>
      <c r="AR82">
        <v>6.3464539999999996</v>
      </c>
      <c r="AS82">
        <v>4.5109260000000004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72.939845000000005</v>
      </c>
      <c r="BA82">
        <f t="shared" si="4"/>
        <v>2639.9964909999994</v>
      </c>
      <c r="BD82">
        <v>3.26</v>
      </c>
      <c r="BE82">
        <v>1.84</v>
      </c>
      <c r="BF82">
        <v>2.12</v>
      </c>
      <c r="BG82">
        <v>1.71</v>
      </c>
      <c r="BH82">
        <v>5.8</v>
      </c>
      <c r="BI82">
        <v>0.79</v>
      </c>
      <c r="BJ82">
        <v>0.4</v>
      </c>
      <c r="BK82">
        <v>1.66</v>
      </c>
      <c r="BL82">
        <v>0.72</v>
      </c>
      <c r="BM82">
        <v>0.05</v>
      </c>
      <c r="BN82">
        <v>2.2400000000000002</v>
      </c>
      <c r="BO82">
        <v>3.61</v>
      </c>
      <c r="BP82">
        <v>0.25</v>
      </c>
      <c r="BQ82">
        <v>1.92</v>
      </c>
      <c r="BR82">
        <v>1.73</v>
      </c>
      <c r="BS82">
        <v>1.57</v>
      </c>
      <c r="BT82">
        <v>2.8449550000000001</v>
      </c>
      <c r="BU82">
        <v>1.2858000000000001</v>
      </c>
      <c r="BV82">
        <v>2.3363649999999998</v>
      </c>
      <c r="BW82">
        <v>1.8612580000000001</v>
      </c>
      <c r="BX82">
        <v>1.877278</v>
      </c>
      <c r="BY82">
        <v>2.5716000000000001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1.791947</v>
      </c>
      <c r="CL82">
        <v>1.8566180000000001</v>
      </c>
      <c r="CM82">
        <v>3.3648699999999998</v>
      </c>
      <c r="CN82">
        <v>1.697257</v>
      </c>
      <c r="CO82">
        <v>4.11456</v>
      </c>
      <c r="CP82">
        <v>4.0800689999999999</v>
      </c>
      <c r="CQ82">
        <v>3.2916479999999999</v>
      </c>
      <c r="CR82">
        <v>0.81078300000000003</v>
      </c>
      <c r="CS82">
        <v>2.6767300000000001</v>
      </c>
      <c r="CT82">
        <v>0</v>
      </c>
      <c r="CU82">
        <v>0</v>
      </c>
      <c r="CV82">
        <v>0</v>
      </c>
      <c r="CW82">
        <v>0.44425199999999998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72.939845000000005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656.51522199999999</v>
      </c>
      <c r="L83">
        <v>628.89032499999996</v>
      </c>
      <c r="M83">
        <v>89.026651999999999</v>
      </c>
      <c r="N83">
        <v>114.16360299999999</v>
      </c>
      <c r="O83">
        <v>119.56120300000001</v>
      </c>
      <c r="P83">
        <v>130.72393</v>
      </c>
      <c r="Q83">
        <v>16.498481999999999</v>
      </c>
      <c r="R83">
        <v>39.983046000000002</v>
      </c>
      <c r="S83">
        <v>24.951222999999999</v>
      </c>
      <c r="T83">
        <v>0.53653600000000001</v>
      </c>
      <c r="U83">
        <v>317.96943800000003</v>
      </c>
      <c r="V83">
        <v>19.861412999999999</v>
      </c>
      <c r="W83">
        <v>44.454959000000002</v>
      </c>
      <c r="X83">
        <v>94.219554000000002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9.0370869999999996</v>
      </c>
      <c r="AE83">
        <v>15.279779</v>
      </c>
      <c r="AF83">
        <v>26.282599000000001</v>
      </c>
      <c r="AG83">
        <v>43.042451</v>
      </c>
      <c r="AH83">
        <v>0</v>
      </c>
      <c r="AI83">
        <v>0</v>
      </c>
      <c r="AJ83">
        <v>0</v>
      </c>
      <c r="AK83">
        <v>51.655962000000002</v>
      </c>
      <c r="AL83">
        <v>2.5606179999999998</v>
      </c>
      <c r="AM83">
        <v>0</v>
      </c>
      <c r="AN83">
        <v>0.69445999999999997</v>
      </c>
      <c r="AO83">
        <v>0</v>
      </c>
      <c r="AP83">
        <v>4.6638390000000003</v>
      </c>
      <c r="AQ83">
        <v>62.475785000000002</v>
      </c>
      <c r="AR83">
        <v>6.3464539999999996</v>
      </c>
      <c r="AS83">
        <v>4.5109260000000004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72.939845000000005</v>
      </c>
      <c r="BA83">
        <f t="shared" si="4"/>
        <v>2607.6217169999995</v>
      </c>
      <c r="BD83">
        <v>3.26</v>
      </c>
      <c r="BE83">
        <v>1.84</v>
      </c>
      <c r="BF83">
        <v>2.12</v>
      </c>
      <c r="BG83">
        <v>1.71</v>
      </c>
      <c r="BH83">
        <v>5.8</v>
      </c>
      <c r="BI83">
        <v>0.79</v>
      </c>
      <c r="BJ83">
        <v>0.4</v>
      </c>
      <c r="BK83">
        <v>1.66</v>
      </c>
      <c r="BL83">
        <v>0.73</v>
      </c>
      <c r="BM83">
        <v>0.06</v>
      </c>
      <c r="BN83">
        <v>2.2400000000000002</v>
      </c>
      <c r="BO83">
        <v>3.61</v>
      </c>
      <c r="BP83">
        <v>0.25</v>
      </c>
      <c r="BQ83">
        <v>1.92</v>
      </c>
      <c r="BR83">
        <v>1.71</v>
      </c>
      <c r="BS83">
        <v>1.57</v>
      </c>
      <c r="BT83">
        <v>2.8449550000000001</v>
      </c>
      <c r="BU83">
        <v>1.2858000000000001</v>
      </c>
      <c r="BV83">
        <v>2.3363649999999998</v>
      </c>
      <c r="BW83">
        <v>1.8612580000000001</v>
      </c>
      <c r="BX83">
        <v>1.877278</v>
      </c>
      <c r="BY83">
        <v>2.5716000000000001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1.791947</v>
      </c>
      <c r="CL83">
        <v>1.8566180000000001</v>
      </c>
      <c r="CM83">
        <v>3.3648699999999998</v>
      </c>
      <c r="CN83">
        <v>1.697257</v>
      </c>
      <c r="CO83">
        <v>4.11456</v>
      </c>
      <c r="CP83">
        <v>4.0800689999999999</v>
      </c>
      <c r="CQ83">
        <v>3.2916479999999999</v>
      </c>
      <c r="CR83">
        <v>0.81078300000000003</v>
      </c>
      <c r="CS83">
        <v>2.6767300000000001</v>
      </c>
      <c r="CT83">
        <v>0</v>
      </c>
      <c r="CU83">
        <v>0</v>
      </c>
      <c r="CV83">
        <v>0</v>
      </c>
      <c r="CW83">
        <v>0.44425199999999998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72.939845000000005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656.51522199999999</v>
      </c>
      <c r="L84">
        <v>628.89032499999996</v>
      </c>
      <c r="M84">
        <v>89.026651999999999</v>
      </c>
      <c r="N84">
        <v>114.16360299999999</v>
      </c>
      <c r="O84">
        <v>119.56120300000001</v>
      </c>
      <c r="P84">
        <v>130.72393</v>
      </c>
      <c r="Q84">
        <v>16.498481999999999</v>
      </c>
      <c r="R84">
        <v>39.983046000000002</v>
      </c>
      <c r="S84">
        <v>24.951222999999999</v>
      </c>
      <c r="T84">
        <v>0.53653600000000001</v>
      </c>
      <c r="U84">
        <v>301.80149999999998</v>
      </c>
      <c r="V84">
        <v>19.861412999999999</v>
      </c>
      <c r="W84">
        <v>44.454959000000002</v>
      </c>
      <c r="X84">
        <v>94.219554000000002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9.0370869999999996</v>
      </c>
      <c r="AE84">
        <v>0</v>
      </c>
      <c r="AF84">
        <v>26.282599000000001</v>
      </c>
      <c r="AG84">
        <v>43.042451</v>
      </c>
      <c r="AH84">
        <v>0</v>
      </c>
      <c r="AI84">
        <v>0</v>
      </c>
      <c r="AJ84">
        <v>0</v>
      </c>
      <c r="AK84">
        <v>51.655962000000002</v>
      </c>
      <c r="AL84">
        <v>2.5606179999999998</v>
      </c>
      <c r="AM84">
        <v>0</v>
      </c>
      <c r="AN84">
        <v>0.69445999999999997</v>
      </c>
      <c r="AO84">
        <v>0</v>
      </c>
      <c r="AP84">
        <v>4.6638390000000003</v>
      </c>
      <c r="AQ84">
        <v>46.856839000000001</v>
      </c>
      <c r="AR84">
        <v>12.692909</v>
      </c>
      <c r="AS84">
        <v>4.5109260000000004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72.94984500000001</v>
      </c>
      <c r="BA84">
        <f t="shared" si="4"/>
        <v>2566.9115089999996</v>
      </c>
      <c r="BD84">
        <v>3.26</v>
      </c>
      <c r="BE84">
        <v>1.84</v>
      </c>
      <c r="BF84">
        <v>2.12</v>
      </c>
      <c r="BG84">
        <v>1.71</v>
      </c>
      <c r="BH84">
        <v>5.8</v>
      </c>
      <c r="BI84">
        <v>0.79</v>
      </c>
      <c r="BJ84">
        <v>0.4</v>
      </c>
      <c r="BK84">
        <v>1.66</v>
      </c>
      <c r="BL84">
        <v>0.74</v>
      </c>
      <c r="BM84">
        <v>0.06</v>
      </c>
      <c r="BN84">
        <v>2.2400000000000002</v>
      </c>
      <c r="BO84">
        <v>3.61</v>
      </c>
      <c r="BP84">
        <v>0.25</v>
      </c>
      <c r="BQ84">
        <v>1.92</v>
      </c>
      <c r="BR84">
        <v>1.71</v>
      </c>
      <c r="BS84">
        <v>1.57</v>
      </c>
      <c r="BT84">
        <v>2.8449550000000001</v>
      </c>
      <c r="BU84">
        <v>1.2858000000000001</v>
      </c>
      <c r="BV84">
        <v>2.3363649999999998</v>
      </c>
      <c r="BW84">
        <v>1.8612580000000001</v>
      </c>
      <c r="BX84">
        <v>1.877278</v>
      </c>
      <c r="BY84">
        <v>2.5716000000000001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1.791947</v>
      </c>
      <c r="CL84">
        <v>1.8566180000000001</v>
      </c>
      <c r="CM84">
        <v>3.3648699999999998</v>
      </c>
      <c r="CN84">
        <v>1.697257</v>
      </c>
      <c r="CO84">
        <v>4.11456</v>
      </c>
      <c r="CP84">
        <v>4.0800689999999999</v>
      </c>
      <c r="CQ84">
        <v>3.2916479999999999</v>
      </c>
      <c r="CR84">
        <v>0.81078300000000003</v>
      </c>
      <c r="CS84">
        <v>2.6767300000000001</v>
      </c>
      <c r="CT84">
        <v>0</v>
      </c>
      <c r="CU84">
        <v>0</v>
      </c>
      <c r="CV84">
        <v>0</v>
      </c>
      <c r="CW84">
        <v>0.44425199999999998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72.94984500000001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656.51522199999999</v>
      </c>
      <c r="L85">
        <v>628.89032499999996</v>
      </c>
      <c r="M85">
        <v>89.026651999999999</v>
      </c>
      <c r="N85">
        <v>114.16360299999999</v>
      </c>
      <c r="O85">
        <v>119.56120300000001</v>
      </c>
      <c r="P85">
        <v>130.72393</v>
      </c>
      <c r="Q85">
        <v>16.498481999999999</v>
      </c>
      <c r="R85">
        <v>39.983046000000002</v>
      </c>
      <c r="S85">
        <v>24.951222999999999</v>
      </c>
      <c r="T85">
        <v>0.53653600000000001</v>
      </c>
      <c r="U85">
        <v>285.63356199999998</v>
      </c>
      <c r="V85">
        <v>19.861412999999999</v>
      </c>
      <c r="W85">
        <v>44.454959000000002</v>
      </c>
      <c r="X85">
        <v>94.219554000000002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9.0370869999999996</v>
      </c>
      <c r="AE85">
        <v>0</v>
      </c>
      <c r="AF85">
        <v>17.521733000000001</v>
      </c>
      <c r="AG85">
        <v>43.042451</v>
      </c>
      <c r="AH85">
        <v>0</v>
      </c>
      <c r="AI85">
        <v>0</v>
      </c>
      <c r="AJ85">
        <v>0</v>
      </c>
      <c r="AK85">
        <v>51.655962000000002</v>
      </c>
      <c r="AL85">
        <v>2.5606179999999998</v>
      </c>
      <c r="AM85">
        <v>0</v>
      </c>
      <c r="AN85">
        <v>0.73199800000000004</v>
      </c>
      <c r="AO85">
        <v>0</v>
      </c>
      <c r="AP85">
        <v>4.6638390000000003</v>
      </c>
      <c r="AQ85">
        <v>31.237891999999999</v>
      </c>
      <c r="AR85">
        <v>29.616786999999999</v>
      </c>
      <c r="AS85">
        <v>4.5109260000000004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72.929845</v>
      </c>
      <c r="BA85">
        <f t="shared" si="4"/>
        <v>2543.3051740000001</v>
      </c>
      <c r="BD85">
        <v>3.26</v>
      </c>
      <c r="BE85">
        <v>1.84</v>
      </c>
      <c r="BF85">
        <v>2.12</v>
      </c>
      <c r="BG85">
        <v>1.71</v>
      </c>
      <c r="BH85">
        <v>5.8</v>
      </c>
      <c r="BI85">
        <v>0.79</v>
      </c>
      <c r="BJ85">
        <v>0.4</v>
      </c>
      <c r="BK85">
        <v>1.66</v>
      </c>
      <c r="BL85">
        <v>0.72</v>
      </c>
      <c r="BM85">
        <v>0.06</v>
      </c>
      <c r="BN85">
        <v>2.2400000000000002</v>
      </c>
      <c r="BO85">
        <v>3.61</v>
      </c>
      <c r="BP85">
        <v>0.25</v>
      </c>
      <c r="BQ85">
        <v>1.92</v>
      </c>
      <c r="BR85">
        <v>1.71</v>
      </c>
      <c r="BS85">
        <v>1.57</v>
      </c>
      <c r="BT85">
        <v>2.8449550000000001</v>
      </c>
      <c r="BU85">
        <v>1.2858000000000001</v>
      </c>
      <c r="BV85">
        <v>2.3363649999999998</v>
      </c>
      <c r="BW85">
        <v>1.8612580000000001</v>
      </c>
      <c r="BX85">
        <v>1.877278</v>
      </c>
      <c r="BY85">
        <v>2.5716000000000001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1.791947</v>
      </c>
      <c r="CL85">
        <v>1.8566180000000001</v>
      </c>
      <c r="CM85">
        <v>3.3648699999999998</v>
      </c>
      <c r="CN85">
        <v>1.697257</v>
      </c>
      <c r="CO85">
        <v>4.11456</v>
      </c>
      <c r="CP85">
        <v>4.0800689999999999</v>
      </c>
      <c r="CQ85">
        <v>3.2916479999999999</v>
      </c>
      <c r="CR85">
        <v>0.81078300000000003</v>
      </c>
      <c r="CS85">
        <v>2.6767300000000001</v>
      </c>
      <c r="CT85">
        <v>0</v>
      </c>
      <c r="CU85">
        <v>0</v>
      </c>
      <c r="CV85">
        <v>0</v>
      </c>
      <c r="CW85">
        <v>0.44425199999999998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72.929845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656.51522199999999</v>
      </c>
      <c r="L86">
        <v>628.89032499999996</v>
      </c>
      <c r="M86">
        <v>89.026651999999999</v>
      </c>
      <c r="N86">
        <v>114.16360299999999</v>
      </c>
      <c r="O86">
        <v>119.56120300000001</v>
      </c>
      <c r="P86">
        <v>130.72393</v>
      </c>
      <c r="Q86">
        <v>16.498481999999999</v>
      </c>
      <c r="R86">
        <v>39.983046000000002</v>
      </c>
      <c r="S86">
        <v>24.951222999999999</v>
      </c>
      <c r="T86">
        <v>0.53653600000000001</v>
      </c>
      <c r="U86">
        <v>267.48235799999998</v>
      </c>
      <c r="V86">
        <v>19.861412999999999</v>
      </c>
      <c r="W86">
        <v>44.454959000000002</v>
      </c>
      <c r="X86">
        <v>94.219554000000002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8.6441700000000008</v>
      </c>
      <c r="AE86">
        <v>0</v>
      </c>
      <c r="AF86">
        <v>17.521733000000001</v>
      </c>
      <c r="AG86">
        <v>43.042451</v>
      </c>
      <c r="AH86">
        <v>0</v>
      </c>
      <c r="AI86">
        <v>0</v>
      </c>
      <c r="AJ86">
        <v>0</v>
      </c>
      <c r="AK86">
        <v>51.655962000000002</v>
      </c>
      <c r="AL86">
        <v>2.5606179999999998</v>
      </c>
      <c r="AM86">
        <v>0</v>
      </c>
      <c r="AN86">
        <v>0.73199800000000004</v>
      </c>
      <c r="AO86">
        <v>0</v>
      </c>
      <c r="AP86">
        <v>4.6638390000000003</v>
      </c>
      <c r="AQ86">
        <v>31.237891999999999</v>
      </c>
      <c r="AR86">
        <v>29.616786999999999</v>
      </c>
      <c r="AS86">
        <v>4.5109260000000004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72.929845</v>
      </c>
      <c r="BA86">
        <f t="shared" si="4"/>
        <v>2524.7610529999997</v>
      </c>
      <c r="BD86">
        <v>3.26</v>
      </c>
      <c r="BE86">
        <v>1.84</v>
      </c>
      <c r="BF86">
        <v>2.12</v>
      </c>
      <c r="BG86">
        <v>1.71</v>
      </c>
      <c r="BH86">
        <v>5.8</v>
      </c>
      <c r="BI86">
        <v>0.79</v>
      </c>
      <c r="BJ86">
        <v>0.4</v>
      </c>
      <c r="BK86">
        <v>1.66</v>
      </c>
      <c r="BL86">
        <v>0.72</v>
      </c>
      <c r="BM86">
        <v>0.06</v>
      </c>
      <c r="BN86">
        <v>2.2400000000000002</v>
      </c>
      <c r="BO86">
        <v>3.61</v>
      </c>
      <c r="BP86">
        <v>0.25</v>
      </c>
      <c r="BQ86">
        <v>1.92</v>
      </c>
      <c r="BR86">
        <v>1.71</v>
      </c>
      <c r="BS86">
        <v>1.57</v>
      </c>
      <c r="BT86">
        <v>2.8449550000000001</v>
      </c>
      <c r="BU86">
        <v>1.2858000000000001</v>
      </c>
      <c r="BV86">
        <v>2.3363649999999998</v>
      </c>
      <c r="BW86">
        <v>1.8612580000000001</v>
      </c>
      <c r="BX86">
        <v>1.877278</v>
      </c>
      <c r="BY86">
        <v>2.5716000000000001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1.791947</v>
      </c>
      <c r="CL86">
        <v>1.8566180000000001</v>
      </c>
      <c r="CM86">
        <v>3.3648699999999998</v>
      </c>
      <c r="CN86">
        <v>1.697257</v>
      </c>
      <c r="CO86">
        <v>4.11456</v>
      </c>
      <c r="CP86">
        <v>4.0800689999999999</v>
      </c>
      <c r="CQ86">
        <v>3.2916479999999999</v>
      </c>
      <c r="CR86">
        <v>0.81078300000000003</v>
      </c>
      <c r="CS86">
        <v>2.6767300000000001</v>
      </c>
      <c r="CT86">
        <v>0</v>
      </c>
      <c r="CU86">
        <v>0</v>
      </c>
      <c r="CV86">
        <v>0</v>
      </c>
      <c r="CW86">
        <v>0.44425199999999998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72.929845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656.51522199999999</v>
      </c>
      <c r="L87">
        <v>628.89032499999996</v>
      </c>
      <c r="M87">
        <v>89.026651999999999</v>
      </c>
      <c r="N87">
        <v>114.16360299999999</v>
      </c>
      <c r="O87">
        <v>119.56120300000001</v>
      </c>
      <c r="P87">
        <v>130.72393</v>
      </c>
      <c r="Q87">
        <v>16.214693</v>
      </c>
      <c r="R87">
        <v>39.983046000000002</v>
      </c>
      <c r="S87">
        <v>24.951222999999999</v>
      </c>
      <c r="T87">
        <v>0.53653600000000001</v>
      </c>
      <c r="U87">
        <v>267.48235799999998</v>
      </c>
      <c r="V87">
        <v>19.861412999999999</v>
      </c>
      <c r="W87">
        <v>44.454959000000002</v>
      </c>
      <c r="X87">
        <v>94.219554000000002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17.521733000000001</v>
      </c>
      <c r="AG87">
        <v>43.042451</v>
      </c>
      <c r="AH87">
        <v>0</v>
      </c>
      <c r="AI87">
        <v>0</v>
      </c>
      <c r="AJ87">
        <v>0</v>
      </c>
      <c r="AK87">
        <v>51.655962000000002</v>
      </c>
      <c r="AL87">
        <v>2.5606179999999998</v>
      </c>
      <c r="AM87">
        <v>0</v>
      </c>
      <c r="AN87">
        <v>0.73199800000000004</v>
      </c>
      <c r="AO87">
        <v>0</v>
      </c>
      <c r="AP87">
        <v>4.6638390000000003</v>
      </c>
      <c r="AQ87">
        <v>31.237891999999999</v>
      </c>
      <c r="AR87">
        <v>6.3464539999999996</v>
      </c>
      <c r="AS87">
        <v>4.5109260000000004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72.929845</v>
      </c>
      <c r="BA87">
        <f t="shared" si="4"/>
        <v>2492.5627609999997</v>
      </c>
      <c r="BD87">
        <v>3.26</v>
      </c>
      <c r="BE87">
        <v>1.84</v>
      </c>
      <c r="BF87">
        <v>2.12</v>
      </c>
      <c r="BG87">
        <v>1.71</v>
      </c>
      <c r="BH87">
        <v>5.8</v>
      </c>
      <c r="BI87">
        <v>0.79</v>
      </c>
      <c r="BJ87">
        <v>0.4</v>
      </c>
      <c r="BK87">
        <v>1.66</v>
      </c>
      <c r="BL87">
        <v>0.72</v>
      </c>
      <c r="BM87">
        <v>0.06</v>
      </c>
      <c r="BN87">
        <v>2.2400000000000002</v>
      </c>
      <c r="BO87">
        <v>3.61</v>
      </c>
      <c r="BP87">
        <v>0.25</v>
      </c>
      <c r="BQ87">
        <v>1.92</v>
      </c>
      <c r="BR87">
        <v>1.71</v>
      </c>
      <c r="BS87">
        <v>1.57</v>
      </c>
      <c r="BT87">
        <v>2.8449550000000001</v>
      </c>
      <c r="BU87">
        <v>1.2858000000000001</v>
      </c>
      <c r="BV87">
        <v>2.3363649999999998</v>
      </c>
      <c r="BW87">
        <v>1.8612580000000001</v>
      </c>
      <c r="BX87">
        <v>1.877278</v>
      </c>
      <c r="BY87">
        <v>2.5716000000000001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1.791947</v>
      </c>
      <c r="CL87">
        <v>1.8566180000000001</v>
      </c>
      <c r="CM87">
        <v>3.3648699999999998</v>
      </c>
      <c r="CN87">
        <v>1.697257</v>
      </c>
      <c r="CO87">
        <v>4.11456</v>
      </c>
      <c r="CP87">
        <v>4.0800689999999999</v>
      </c>
      <c r="CQ87">
        <v>3.2916479999999999</v>
      </c>
      <c r="CR87">
        <v>0.81078300000000003</v>
      </c>
      <c r="CS87">
        <v>2.6767300000000001</v>
      </c>
      <c r="CT87">
        <v>0</v>
      </c>
      <c r="CU87">
        <v>0</v>
      </c>
      <c r="CV87">
        <v>0</v>
      </c>
      <c r="CW87">
        <v>0.44425199999999998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72.929845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656.51522199999999</v>
      </c>
      <c r="L88">
        <v>619.84681899999998</v>
      </c>
      <c r="M88">
        <v>89.026651999999999</v>
      </c>
      <c r="N88">
        <v>114.16360299999999</v>
      </c>
      <c r="O88">
        <v>119.56120300000001</v>
      </c>
      <c r="P88">
        <v>130.72393</v>
      </c>
      <c r="Q88">
        <v>10.402314000000001</v>
      </c>
      <c r="R88">
        <v>39.983046000000002</v>
      </c>
      <c r="S88">
        <v>24.951222999999999</v>
      </c>
      <c r="T88">
        <v>0.53653600000000001</v>
      </c>
      <c r="U88">
        <v>267.48235799999998</v>
      </c>
      <c r="V88">
        <v>19.861412999999999</v>
      </c>
      <c r="W88">
        <v>44.454959000000002</v>
      </c>
      <c r="X88">
        <v>94.219554000000002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17.521733000000001</v>
      </c>
      <c r="AG88">
        <v>43.042451</v>
      </c>
      <c r="AH88">
        <v>0</v>
      </c>
      <c r="AI88">
        <v>0</v>
      </c>
      <c r="AJ88">
        <v>0</v>
      </c>
      <c r="AK88">
        <v>51.655962000000002</v>
      </c>
      <c r="AL88">
        <v>2.5606179999999998</v>
      </c>
      <c r="AM88">
        <v>0</v>
      </c>
      <c r="AN88">
        <v>0.73199800000000004</v>
      </c>
      <c r="AO88">
        <v>0</v>
      </c>
      <c r="AP88">
        <v>4.6638390000000003</v>
      </c>
      <c r="AQ88">
        <v>15.618945999999999</v>
      </c>
      <c r="AR88">
        <v>6.3464539999999996</v>
      </c>
      <c r="AS88">
        <v>4.5109260000000004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72.929845</v>
      </c>
      <c r="BA88">
        <f t="shared" si="4"/>
        <v>2462.0879299999997</v>
      </c>
      <c r="BD88">
        <v>3.26</v>
      </c>
      <c r="BE88">
        <v>1.84</v>
      </c>
      <c r="BF88">
        <v>2.12</v>
      </c>
      <c r="BG88">
        <v>1.71</v>
      </c>
      <c r="BH88">
        <v>5.8</v>
      </c>
      <c r="BI88">
        <v>0.79</v>
      </c>
      <c r="BJ88">
        <v>0.4</v>
      </c>
      <c r="BK88">
        <v>1.66</v>
      </c>
      <c r="BL88">
        <v>0.72</v>
      </c>
      <c r="BM88">
        <v>0.06</v>
      </c>
      <c r="BN88">
        <v>2.2400000000000002</v>
      </c>
      <c r="BO88">
        <v>3.61</v>
      </c>
      <c r="BP88">
        <v>0.25</v>
      </c>
      <c r="BQ88">
        <v>1.92</v>
      </c>
      <c r="BR88">
        <v>1.71</v>
      </c>
      <c r="BS88">
        <v>1.57</v>
      </c>
      <c r="BT88">
        <v>2.8449550000000001</v>
      </c>
      <c r="BU88">
        <v>1.2858000000000001</v>
      </c>
      <c r="BV88">
        <v>2.3363649999999998</v>
      </c>
      <c r="BW88">
        <v>1.8612580000000001</v>
      </c>
      <c r="BX88">
        <v>1.877278</v>
      </c>
      <c r="BY88">
        <v>2.5716000000000001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1.791947</v>
      </c>
      <c r="CL88">
        <v>1.8566180000000001</v>
      </c>
      <c r="CM88">
        <v>3.3648699999999998</v>
      </c>
      <c r="CN88">
        <v>1.697257</v>
      </c>
      <c r="CO88">
        <v>4.11456</v>
      </c>
      <c r="CP88">
        <v>4.0800689999999999</v>
      </c>
      <c r="CQ88">
        <v>3.2916479999999999</v>
      </c>
      <c r="CR88">
        <v>0.81078300000000003</v>
      </c>
      <c r="CS88">
        <v>2.6767300000000001</v>
      </c>
      <c r="CT88">
        <v>0</v>
      </c>
      <c r="CU88">
        <v>0</v>
      </c>
      <c r="CV88">
        <v>0</v>
      </c>
      <c r="CW88">
        <v>0.44425199999999998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72.929845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584.46351500000003</v>
      </c>
      <c r="L89">
        <v>534.10683300000005</v>
      </c>
      <c r="M89">
        <v>89.026651999999999</v>
      </c>
      <c r="N89">
        <v>114.16360299999999</v>
      </c>
      <c r="O89">
        <v>119.56120300000001</v>
      </c>
      <c r="P89">
        <v>130.72393</v>
      </c>
      <c r="Q89">
        <v>11.076324</v>
      </c>
      <c r="R89">
        <v>39.983046000000002</v>
      </c>
      <c r="S89">
        <v>13.994391999999999</v>
      </c>
      <c r="T89">
        <v>0.53653600000000001</v>
      </c>
      <c r="U89">
        <v>267.48235799999998</v>
      </c>
      <c r="V89">
        <v>19.861412999999999</v>
      </c>
      <c r="W89">
        <v>44.454959000000002</v>
      </c>
      <c r="X89">
        <v>94.219554000000002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17.521733000000001</v>
      </c>
      <c r="AG89">
        <v>43.042451</v>
      </c>
      <c r="AH89">
        <v>0</v>
      </c>
      <c r="AI89">
        <v>0</v>
      </c>
      <c r="AJ89">
        <v>0</v>
      </c>
      <c r="AK89">
        <v>51.655962000000002</v>
      </c>
      <c r="AL89">
        <v>2.5606179999999998</v>
      </c>
      <c r="AM89">
        <v>0</v>
      </c>
      <c r="AN89">
        <v>0.73199800000000004</v>
      </c>
      <c r="AO89">
        <v>0</v>
      </c>
      <c r="AP89">
        <v>4.6638390000000003</v>
      </c>
      <c r="AQ89">
        <v>15.618945999999999</v>
      </c>
      <c r="AR89">
        <v>6.3464539999999996</v>
      </c>
      <c r="AS89">
        <v>4.5109260000000004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72.940092000000007</v>
      </c>
      <c r="BA89">
        <f t="shared" si="4"/>
        <v>2294.0236629999999</v>
      </c>
      <c r="BD89">
        <v>3.26</v>
      </c>
      <c r="BE89">
        <v>1.84</v>
      </c>
      <c r="BF89">
        <v>2.12</v>
      </c>
      <c r="BG89">
        <v>1.71</v>
      </c>
      <c r="BH89">
        <v>5.8</v>
      </c>
      <c r="BI89">
        <v>0.79</v>
      </c>
      <c r="BJ89">
        <v>0.4</v>
      </c>
      <c r="BK89">
        <v>1.66</v>
      </c>
      <c r="BL89">
        <v>0.72</v>
      </c>
      <c r="BM89">
        <v>0.06</v>
      </c>
      <c r="BN89">
        <v>2.2400000000000002</v>
      </c>
      <c r="BO89">
        <v>3.61</v>
      </c>
      <c r="BP89">
        <v>0.25</v>
      </c>
      <c r="BQ89">
        <v>1.92</v>
      </c>
      <c r="BR89">
        <v>1.71</v>
      </c>
      <c r="BS89">
        <v>1.57</v>
      </c>
      <c r="BT89">
        <v>2.8449550000000001</v>
      </c>
      <c r="BU89">
        <v>1.2858000000000001</v>
      </c>
      <c r="BV89">
        <v>2.3466119999999999</v>
      </c>
      <c r="BW89">
        <v>1.8612580000000001</v>
      </c>
      <c r="BX89">
        <v>1.877278</v>
      </c>
      <c r="BY89">
        <v>2.5716000000000001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1.791947</v>
      </c>
      <c r="CL89">
        <v>1.8566180000000001</v>
      </c>
      <c r="CM89">
        <v>3.3648699999999998</v>
      </c>
      <c r="CN89">
        <v>1.697257</v>
      </c>
      <c r="CO89">
        <v>4.11456</v>
      </c>
      <c r="CP89">
        <v>4.0800689999999999</v>
      </c>
      <c r="CQ89">
        <v>3.2916479999999999</v>
      </c>
      <c r="CR89">
        <v>0.81078300000000003</v>
      </c>
      <c r="CS89">
        <v>2.6767300000000001</v>
      </c>
      <c r="CT89">
        <v>0</v>
      </c>
      <c r="CU89">
        <v>0</v>
      </c>
      <c r="CV89">
        <v>0</v>
      </c>
      <c r="CW89">
        <v>0.44425199999999998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72.940092000000007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590.21211500000004</v>
      </c>
      <c r="L90">
        <v>438.29683299999999</v>
      </c>
      <c r="M90">
        <v>89.026651999999999</v>
      </c>
      <c r="N90">
        <v>114.16360299999999</v>
      </c>
      <c r="O90">
        <v>119.56120300000001</v>
      </c>
      <c r="P90">
        <v>130.72393</v>
      </c>
      <c r="Q90">
        <v>11.297495</v>
      </c>
      <c r="R90">
        <v>39.983046000000002</v>
      </c>
      <c r="S90">
        <v>10.772876</v>
      </c>
      <c r="T90">
        <v>0.53653600000000001</v>
      </c>
      <c r="U90">
        <v>267.48235799999998</v>
      </c>
      <c r="V90">
        <v>19.861412999999999</v>
      </c>
      <c r="W90">
        <v>44.454959000000002</v>
      </c>
      <c r="X90">
        <v>94.219554000000002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43.042451</v>
      </c>
      <c r="AH90">
        <v>0</v>
      </c>
      <c r="AI90">
        <v>0</v>
      </c>
      <c r="AJ90">
        <v>0</v>
      </c>
      <c r="AK90">
        <v>51.655962000000002</v>
      </c>
      <c r="AL90">
        <v>2.5606179999999998</v>
      </c>
      <c r="AM90">
        <v>0</v>
      </c>
      <c r="AN90">
        <v>0.73199800000000004</v>
      </c>
      <c r="AO90">
        <v>0</v>
      </c>
      <c r="AP90">
        <v>4.6638390000000003</v>
      </c>
      <c r="AQ90">
        <v>15.618945999999999</v>
      </c>
      <c r="AR90">
        <v>6.3464539999999996</v>
      </c>
      <c r="AS90">
        <v>4.5109260000000004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72.95018300000001</v>
      </c>
      <c r="BA90">
        <f t="shared" si="4"/>
        <v>2200.9720090000001</v>
      </c>
      <c r="BD90">
        <v>3.26</v>
      </c>
      <c r="BE90">
        <v>1.84</v>
      </c>
      <c r="BF90">
        <v>2.12</v>
      </c>
      <c r="BG90">
        <v>1.71</v>
      </c>
      <c r="BH90">
        <v>5.8</v>
      </c>
      <c r="BI90">
        <v>0.79</v>
      </c>
      <c r="BJ90">
        <v>0.4</v>
      </c>
      <c r="BK90">
        <v>1.66</v>
      </c>
      <c r="BL90">
        <v>0.72</v>
      </c>
      <c r="BM90">
        <v>7.0000000000000007E-2</v>
      </c>
      <c r="BN90">
        <v>2.2400000000000002</v>
      </c>
      <c r="BO90">
        <v>3.61</v>
      </c>
      <c r="BP90">
        <v>0.25</v>
      </c>
      <c r="BQ90">
        <v>1.92</v>
      </c>
      <c r="BR90">
        <v>1.71</v>
      </c>
      <c r="BS90">
        <v>1.57</v>
      </c>
      <c r="BT90">
        <v>2.8449550000000001</v>
      </c>
      <c r="BU90">
        <v>1.2858000000000001</v>
      </c>
      <c r="BV90">
        <v>2.3467030000000002</v>
      </c>
      <c r="BW90">
        <v>1.8612580000000001</v>
      </c>
      <c r="BX90">
        <v>1.877278</v>
      </c>
      <c r="BY90">
        <v>2.5716000000000001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1.791947</v>
      </c>
      <c r="CL90">
        <v>1.8566180000000001</v>
      </c>
      <c r="CM90">
        <v>3.3648699999999998</v>
      </c>
      <c r="CN90">
        <v>1.697257</v>
      </c>
      <c r="CO90">
        <v>4.11456</v>
      </c>
      <c r="CP90">
        <v>4.0800689999999999</v>
      </c>
      <c r="CQ90">
        <v>3.2916479999999999</v>
      </c>
      <c r="CR90">
        <v>0.81078300000000003</v>
      </c>
      <c r="CS90">
        <v>2.6767300000000001</v>
      </c>
      <c r="CT90">
        <v>0</v>
      </c>
      <c r="CU90">
        <v>0</v>
      </c>
      <c r="CV90">
        <v>0</v>
      </c>
      <c r="CW90">
        <v>0.44425199999999998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72.95018300000001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562.74444200000005</v>
      </c>
      <c r="L91">
        <v>326.94204400000001</v>
      </c>
      <c r="M91">
        <v>89.026651999999999</v>
      </c>
      <c r="N91">
        <v>114.16360299999999</v>
      </c>
      <c r="O91">
        <v>119.56120300000001</v>
      </c>
      <c r="P91">
        <v>130.72393</v>
      </c>
      <c r="Q91">
        <v>11.297495</v>
      </c>
      <c r="R91">
        <v>39.983046000000002</v>
      </c>
      <c r="S91">
        <v>10.772876</v>
      </c>
      <c r="T91">
        <v>0.53653600000000001</v>
      </c>
      <c r="U91">
        <v>267.48235799999998</v>
      </c>
      <c r="V91">
        <v>19.607133000000001</v>
      </c>
      <c r="W91">
        <v>44.454959000000002</v>
      </c>
      <c r="X91">
        <v>94.219554000000002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43.042451</v>
      </c>
      <c r="AH91">
        <v>0</v>
      </c>
      <c r="AI91">
        <v>0</v>
      </c>
      <c r="AJ91">
        <v>0</v>
      </c>
      <c r="AK91">
        <v>51.655962000000002</v>
      </c>
      <c r="AL91">
        <v>2.5606179999999998</v>
      </c>
      <c r="AM91">
        <v>0</v>
      </c>
      <c r="AN91">
        <v>0.713229</v>
      </c>
      <c r="AO91">
        <v>0</v>
      </c>
      <c r="AP91">
        <v>4.418374</v>
      </c>
      <c r="AQ91">
        <v>15.618945999999999</v>
      </c>
      <c r="AR91">
        <v>6.3464539999999996</v>
      </c>
      <c r="AS91">
        <v>4.5109260000000004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72.980183000000011</v>
      </c>
      <c r="BA91">
        <f t="shared" si="4"/>
        <v>2061.6610329999999</v>
      </c>
      <c r="BD91">
        <v>3.26</v>
      </c>
      <c r="BE91">
        <v>1.84</v>
      </c>
      <c r="BF91">
        <v>2.12</v>
      </c>
      <c r="BG91">
        <v>1.71</v>
      </c>
      <c r="BH91">
        <v>5.8</v>
      </c>
      <c r="BI91">
        <v>0.81</v>
      </c>
      <c r="BJ91">
        <v>0.41</v>
      </c>
      <c r="BK91">
        <v>1.66</v>
      </c>
      <c r="BL91">
        <v>0.72</v>
      </c>
      <c r="BM91">
        <v>7.0000000000000007E-2</v>
      </c>
      <c r="BN91">
        <v>2.2400000000000002</v>
      </c>
      <c r="BO91">
        <v>3.61</v>
      </c>
      <c r="BP91">
        <v>0.25</v>
      </c>
      <c r="BQ91">
        <v>1.92</v>
      </c>
      <c r="BR91">
        <v>1.71</v>
      </c>
      <c r="BS91">
        <v>1.57</v>
      </c>
      <c r="BT91">
        <v>2.8449550000000001</v>
      </c>
      <c r="BU91">
        <v>1.2858000000000001</v>
      </c>
      <c r="BV91">
        <v>2.3467030000000002</v>
      </c>
      <c r="BW91">
        <v>1.8612580000000001</v>
      </c>
      <c r="BX91">
        <v>1.877278</v>
      </c>
      <c r="BY91">
        <v>2.5716000000000001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1.791947</v>
      </c>
      <c r="CL91">
        <v>1.8566180000000001</v>
      </c>
      <c r="CM91">
        <v>3.3648699999999998</v>
      </c>
      <c r="CN91">
        <v>1.697257</v>
      </c>
      <c r="CO91">
        <v>4.11456</v>
      </c>
      <c r="CP91">
        <v>4.0800689999999999</v>
      </c>
      <c r="CQ91">
        <v>3.2916479999999999</v>
      </c>
      <c r="CR91">
        <v>0.81078300000000003</v>
      </c>
      <c r="CS91">
        <v>2.6767300000000001</v>
      </c>
      <c r="CT91">
        <v>0</v>
      </c>
      <c r="CU91">
        <v>0</v>
      </c>
      <c r="CV91">
        <v>0</v>
      </c>
      <c r="CW91">
        <v>0.44425199999999998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72.980183000000011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569.451142</v>
      </c>
      <c r="L92">
        <v>326.94204400000001</v>
      </c>
      <c r="M92">
        <v>89.026651999999999</v>
      </c>
      <c r="N92">
        <v>114.16360299999999</v>
      </c>
      <c r="O92">
        <v>119.56120300000001</v>
      </c>
      <c r="P92">
        <v>130.72393</v>
      </c>
      <c r="Q92">
        <v>11.297495</v>
      </c>
      <c r="R92">
        <v>39.983046000000002</v>
      </c>
      <c r="S92">
        <v>10.772876</v>
      </c>
      <c r="T92">
        <v>0.53653600000000001</v>
      </c>
      <c r="U92">
        <v>267.48235799999998</v>
      </c>
      <c r="V92">
        <v>19.607133000000001</v>
      </c>
      <c r="W92">
        <v>44.454959000000002</v>
      </c>
      <c r="X92">
        <v>94.219554000000002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17.521733000000001</v>
      </c>
      <c r="AG92">
        <v>43.042451</v>
      </c>
      <c r="AH92">
        <v>0</v>
      </c>
      <c r="AI92">
        <v>0</v>
      </c>
      <c r="AJ92">
        <v>0</v>
      </c>
      <c r="AK92">
        <v>51.655962000000002</v>
      </c>
      <c r="AL92">
        <v>2.5606179999999998</v>
      </c>
      <c r="AM92">
        <v>0</v>
      </c>
      <c r="AN92">
        <v>0.713229</v>
      </c>
      <c r="AO92">
        <v>0</v>
      </c>
      <c r="AP92">
        <v>4.418374</v>
      </c>
      <c r="AQ92">
        <v>15.618945999999999</v>
      </c>
      <c r="AR92">
        <v>6.3464539999999996</v>
      </c>
      <c r="AS92">
        <v>4.5109260000000004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72.990183000000002</v>
      </c>
      <c r="BA92">
        <f t="shared" si="4"/>
        <v>2068.3777330000003</v>
      </c>
      <c r="BD92">
        <v>3.26</v>
      </c>
      <c r="BE92">
        <v>1.84</v>
      </c>
      <c r="BF92">
        <v>2.12</v>
      </c>
      <c r="BG92">
        <v>1.71</v>
      </c>
      <c r="BH92">
        <v>5.8</v>
      </c>
      <c r="BI92">
        <v>0.82</v>
      </c>
      <c r="BJ92">
        <v>0.41</v>
      </c>
      <c r="BK92">
        <v>1.66</v>
      </c>
      <c r="BL92">
        <v>0.72</v>
      </c>
      <c r="BM92">
        <v>7.0000000000000007E-2</v>
      </c>
      <c r="BN92">
        <v>2.2400000000000002</v>
      </c>
      <c r="BO92">
        <v>3.61</v>
      </c>
      <c r="BP92">
        <v>0.25</v>
      </c>
      <c r="BQ92">
        <v>1.92</v>
      </c>
      <c r="BR92">
        <v>1.71</v>
      </c>
      <c r="BS92">
        <v>1.57</v>
      </c>
      <c r="BT92">
        <v>2.8449550000000001</v>
      </c>
      <c r="BU92">
        <v>1.2858000000000001</v>
      </c>
      <c r="BV92">
        <v>2.3467030000000002</v>
      </c>
      <c r="BW92">
        <v>1.8612580000000001</v>
      </c>
      <c r="BX92">
        <v>1.877278</v>
      </c>
      <c r="BY92">
        <v>2.5716000000000001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1.791947</v>
      </c>
      <c r="CL92">
        <v>1.8566180000000001</v>
      </c>
      <c r="CM92">
        <v>3.3648699999999998</v>
      </c>
      <c r="CN92">
        <v>1.697257</v>
      </c>
      <c r="CO92">
        <v>4.11456</v>
      </c>
      <c r="CP92">
        <v>4.0800689999999999</v>
      </c>
      <c r="CQ92">
        <v>3.2916479999999999</v>
      </c>
      <c r="CR92">
        <v>0.81078300000000003</v>
      </c>
      <c r="CS92">
        <v>2.6767300000000001</v>
      </c>
      <c r="CT92">
        <v>0</v>
      </c>
      <c r="CU92">
        <v>0</v>
      </c>
      <c r="CV92">
        <v>0</v>
      </c>
      <c r="CW92">
        <v>0.44425199999999998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72.990183000000002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563.36279999999999</v>
      </c>
      <c r="L93">
        <v>326.94204400000001</v>
      </c>
      <c r="M93">
        <v>89.026651999999999</v>
      </c>
      <c r="N93">
        <v>114.16360299999999</v>
      </c>
      <c r="O93">
        <v>119.56120300000001</v>
      </c>
      <c r="P93">
        <v>130.72393</v>
      </c>
      <c r="Q93">
        <v>11.056735</v>
      </c>
      <c r="R93">
        <v>29.632117000000001</v>
      </c>
      <c r="S93">
        <v>8.1424500000000002</v>
      </c>
      <c r="T93">
        <v>0.53653600000000001</v>
      </c>
      <c r="U93">
        <v>267.48235799999998</v>
      </c>
      <c r="V93">
        <v>15.429817</v>
      </c>
      <c r="W93">
        <v>38.367696000000002</v>
      </c>
      <c r="X93">
        <v>74.894006000000005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17.521733000000001</v>
      </c>
      <c r="AG93">
        <v>43.042451</v>
      </c>
      <c r="AH93">
        <v>0</v>
      </c>
      <c r="AI93">
        <v>0</v>
      </c>
      <c r="AJ93">
        <v>0</v>
      </c>
      <c r="AK93">
        <v>51.655962000000002</v>
      </c>
      <c r="AL93">
        <v>12.246434000000001</v>
      </c>
      <c r="AM93">
        <v>0</v>
      </c>
      <c r="AN93">
        <v>0.713229</v>
      </c>
      <c r="AO93">
        <v>0</v>
      </c>
      <c r="AP93">
        <v>4.418374</v>
      </c>
      <c r="AQ93">
        <v>0</v>
      </c>
      <c r="AR93">
        <v>6.3464539999999996</v>
      </c>
      <c r="AS93">
        <v>4.5109260000000004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73.040183000000013</v>
      </c>
      <c r="BA93">
        <f t="shared" si="4"/>
        <v>2013.5940190000001</v>
      </c>
      <c r="BD93">
        <v>3.26</v>
      </c>
      <c r="BE93">
        <v>1.84</v>
      </c>
      <c r="BF93">
        <v>2.12</v>
      </c>
      <c r="BG93">
        <v>1.71</v>
      </c>
      <c r="BH93">
        <v>5.8</v>
      </c>
      <c r="BI93">
        <v>0.82</v>
      </c>
      <c r="BJ93">
        <v>0.41</v>
      </c>
      <c r="BK93">
        <v>1.66</v>
      </c>
      <c r="BL93">
        <v>0.72</v>
      </c>
      <c r="BM93">
        <v>7.0000000000000007E-2</v>
      </c>
      <c r="BN93">
        <v>2.2400000000000002</v>
      </c>
      <c r="BO93">
        <v>3.61</v>
      </c>
      <c r="BP93">
        <v>0.25</v>
      </c>
      <c r="BQ93">
        <v>1.92</v>
      </c>
      <c r="BR93">
        <v>1.76</v>
      </c>
      <c r="BS93">
        <v>1.57</v>
      </c>
      <c r="BT93">
        <v>2.8449550000000001</v>
      </c>
      <c r="BU93">
        <v>1.2858000000000001</v>
      </c>
      <c r="BV93">
        <v>2.3467030000000002</v>
      </c>
      <c r="BW93">
        <v>1.8612580000000001</v>
      </c>
      <c r="BX93">
        <v>1.877278</v>
      </c>
      <c r="BY93">
        <v>2.5716000000000001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1.791947</v>
      </c>
      <c r="CL93">
        <v>1.8566180000000001</v>
      </c>
      <c r="CM93">
        <v>3.3648699999999998</v>
      </c>
      <c r="CN93">
        <v>1.697257</v>
      </c>
      <c r="CO93">
        <v>4.11456</v>
      </c>
      <c r="CP93">
        <v>4.0800689999999999</v>
      </c>
      <c r="CQ93">
        <v>3.2916479999999999</v>
      </c>
      <c r="CR93">
        <v>0.81078300000000003</v>
      </c>
      <c r="CS93">
        <v>2.6767300000000001</v>
      </c>
      <c r="CT93">
        <v>0</v>
      </c>
      <c r="CU93">
        <v>0</v>
      </c>
      <c r="CV93">
        <v>0</v>
      </c>
      <c r="CW93">
        <v>0.44425199999999998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73.040183000000013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513.54160000000002</v>
      </c>
      <c r="L94">
        <v>326.94204400000001</v>
      </c>
      <c r="M94">
        <v>89.026651999999999</v>
      </c>
      <c r="N94">
        <v>114.16360299999999</v>
      </c>
      <c r="O94">
        <v>119.56120300000001</v>
      </c>
      <c r="P94">
        <v>130.72393</v>
      </c>
      <c r="Q94">
        <v>11.056735</v>
      </c>
      <c r="R94">
        <v>29.632117000000001</v>
      </c>
      <c r="S94">
        <v>8.1252169999999992</v>
      </c>
      <c r="T94">
        <v>0.53653600000000001</v>
      </c>
      <c r="U94">
        <v>267.48235799999998</v>
      </c>
      <c r="V94">
        <v>15.429817</v>
      </c>
      <c r="W94">
        <v>35.607306999999999</v>
      </c>
      <c r="X94">
        <v>74.894006000000005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17.521733000000001</v>
      </c>
      <c r="AG94">
        <v>43.042451</v>
      </c>
      <c r="AH94">
        <v>0</v>
      </c>
      <c r="AI94">
        <v>0</v>
      </c>
      <c r="AJ94">
        <v>0</v>
      </c>
      <c r="AK94">
        <v>51.655962000000002</v>
      </c>
      <c r="AL94">
        <v>51.212361000000001</v>
      </c>
      <c r="AM94">
        <v>0</v>
      </c>
      <c r="AN94">
        <v>0.713229</v>
      </c>
      <c r="AO94">
        <v>0</v>
      </c>
      <c r="AP94">
        <v>4.418374</v>
      </c>
      <c r="AQ94">
        <v>0</v>
      </c>
      <c r="AR94">
        <v>6.3464539999999996</v>
      </c>
      <c r="AS94">
        <v>4.5109260000000004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73.010183000000012</v>
      </c>
      <c r="BA94">
        <f t="shared" si="4"/>
        <v>1999.9311240000004</v>
      </c>
      <c r="BD94">
        <v>3.26</v>
      </c>
      <c r="BE94">
        <v>1.84</v>
      </c>
      <c r="BF94">
        <v>2.12</v>
      </c>
      <c r="BG94">
        <v>1.71</v>
      </c>
      <c r="BH94">
        <v>5.8</v>
      </c>
      <c r="BI94">
        <v>0.8</v>
      </c>
      <c r="BJ94">
        <v>0.4</v>
      </c>
      <c r="BK94">
        <v>1.66</v>
      </c>
      <c r="BL94">
        <v>0.72</v>
      </c>
      <c r="BM94">
        <v>7.0000000000000007E-2</v>
      </c>
      <c r="BN94">
        <v>2.2400000000000002</v>
      </c>
      <c r="BO94">
        <v>3.61</v>
      </c>
      <c r="BP94">
        <v>0.25</v>
      </c>
      <c r="BQ94">
        <v>1.92</v>
      </c>
      <c r="BR94">
        <v>1.76</v>
      </c>
      <c r="BS94">
        <v>1.57</v>
      </c>
      <c r="BT94">
        <v>2.8449550000000001</v>
      </c>
      <c r="BU94">
        <v>1.2858000000000001</v>
      </c>
      <c r="BV94">
        <v>2.3467030000000002</v>
      </c>
      <c r="BW94">
        <v>1.8612580000000001</v>
      </c>
      <c r="BX94">
        <v>1.877278</v>
      </c>
      <c r="BY94">
        <v>2.5716000000000001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1.791947</v>
      </c>
      <c r="CL94">
        <v>1.8566180000000001</v>
      </c>
      <c r="CM94">
        <v>3.3648699999999998</v>
      </c>
      <c r="CN94">
        <v>1.697257</v>
      </c>
      <c r="CO94">
        <v>4.11456</v>
      </c>
      <c r="CP94">
        <v>4.0800689999999999</v>
      </c>
      <c r="CQ94">
        <v>3.2916479999999999</v>
      </c>
      <c r="CR94">
        <v>0.81078300000000003</v>
      </c>
      <c r="CS94">
        <v>2.6767300000000001</v>
      </c>
      <c r="CT94">
        <v>0</v>
      </c>
      <c r="CU94">
        <v>0</v>
      </c>
      <c r="CV94">
        <v>0</v>
      </c>
      <c r="CW94">
        <v>0.44425199999999998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73.010183000000012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421.52653199999997</v>
      </c>
      <c r="L95">
        <v>326.94204400000001</v>
      </c>
      <c r="M95">
        <v>89.026651999999999</v>
      </c>
      <c r="N95">
        <v>114.16360299999999</v>
      </c>
      <c r="O95">
        <v>119.56120300000001</v>
      </c>
      <c r="P95">
        <v>130.72393</v>
      </c>
      <c r="Q95">
        <v>11.067075000000001</v>
      </c>
      <c r="R95">
        <v>29.632117000000001</v>
      </c>
      <c r="S95">
        <v>9.9816680000000009</v>
      </c>
      <c r="T95">
        <v>0.53653600000000001</v>
      </c>
      <c r="U95">
        <v>267.48235799999998</v>
      </c>
      <c r="V95">
        <v>15.429817</v>
      </c>
      <c r="W95">
        <v>35.607306999999999</v>
      </c>
      <c r="X95">
        <v>74.894006000000005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43.042451</v>
      </c>
      <c r="AH95">
        <v>0</v>
      </c>
      <c r="AI95">
        <v>0</v>
      </c>
      <c r="AJ95">
        <v>0</v>
      </c>
      <c r="AK95">
        <v>51.655962000000002</v>
      </c>
      <c r="AL95">
        <v>51.212361000000001</v>
      </c>
      <c r="AM95">
        <v>0</v>
      </c>
      <c r="AN95">
        <v>0.713229</v>
      </c>
      <c r="AO95">
        <v>0</v>
      </c>
      <c r="AP95">
        <v>4.418374</v>
      </c>
      <c r="AQ95">
        <v>0</v>
      </c>
      <c r="AR95">
        <v>6.3464539999999996</v>
      </c>
      <c r="AS95">
        <v>5.1553440000000004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72.881585000000001</v>
      </c>
      <c r="BA95">
        <f t="shared" si="4"/>
        <v>1901.5378000000003</v>
      </c>
      <c r="BD95">
        <v>3.26</v>
      </c>
      <c r="BE95">
        <v>1.84</v>
      </c>
      <c r="BF95">
        <v>2.12</v>
      </c>
      <c r="BG95">
        <v>1.71</v>
      </c>
      <c r="BH95">
        <v>5.8</v>
      </c>
      <c r="BI95">
        <v>0.8</v>
      </c>
      <c r="BJ95">
        <v>0.4</v>
      </c>
      <c r="BK95">
        <v>1.66</v>
      </c>
      <c r="BL95">
        <v>0.72</v>
      </c>
      <c r="BM95">
        <v>7.0000000000000007E-2</v>
      </c>
      <c r="BN95">
        <v>2.2400000000000002</v>
      </c>
      <c r="BO95">
        <v>3.61</v>
      </c>
      <c r="BP95">
        <v>0.25</v>
      </c>
      <c r="BQ95">
        <v>1.92</v>
      </c>
      <c r="BR95">
        <v>1.76</v>
      </c>
      <c r="BS95">
        <v>1.57</v>
      </c>
      <c r="BT95">
        <v>2.8449550000000001</v>
      </c>
      <c r="BU95">
        <v>1.2858000000000001</v>
      </c>
      <c r="BV95">
        <v>2.3467030000000002</v>
      </c>
      <c r="BW95">
        <v>1.8612580000000001</v>
      </c>
      <c r="BX95">
        <v>1.877278</v>
      </c>
      <c r="BY95">
        <v>2.5716000000000001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1.791947</v>
      </c>
      <c r="CL95">
        <v>1.8566180000000001</v>
      </c>
      <c r="CM95">
        <v>3.3648699999999998</v>
      </c>
      <c r="CN95">
        <v>1.697257</v>
      </c>
      <c r="CO95">
        <v>4.11456</v>
      </c>
      <c r="CP95">
        <v>3.944067</v>
      </c>
      <c r="CQ95">
        <v>3.2916479999999999</v>
      </c>
      <c r="CR95">
        <v>0.81078300000000003</v>
      </c>
      <c r="CS95">
        <v>2.6767300000000001</v>
      </c>
      <c r="CT95">
        <v>0</v>
      </c>
      <c r="CU95">
        <v>0</v>
      </c>
      <c r="CV95">
        <v>0</v>
      </c>
      <c r="CW95">
        <v>0.451656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72.881585000000001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374.387156</v>
      </c>
      <c r="L96">
        <v>326.94204400000001</v>
      </c>
      <c r="M96">
        <v>89.026651999999999</v>
      </c>
      <c r="N96">
        <v>114.16360299999999</v>
      </c>
      <c r="O96">
        <v>119.56120300000001</v>
      </c>
      <c r="P96">
        <v>130.72393</v>
      </c>
      <c r="Q96">
        <v>11.067075000000001</v>
      </c>
      <c r="R96">
        <v>29.632117000000001</v>
      </c>
      <c r="S96">
        <v>9.9816680000000009</v>
      </c>
      <c r="T96">
        <v>0.53653600000000001</v>
      </c>
      <c r="U96">
        <v>267.48235799999998</v>
      </c>
      <c r="V96">
        <v>15.429817</v>
      </c>
      <c r="W96">
        <v>35.607306999999999</v>
      </c>
      <c r="X96">
        <v>74.894006000000005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43.042451</v>
      </c>
      <c r="AH96">
        <v>0</v>
      </c>
      <c r="AI96">
        <v>0</v>
      </c>
      <c r="AJ96">
        <v>0</v>
      </c>
      <c r="AK96">
        <v>51.655962000000002</v>
      </c>
      <c r="AL96">
        <v>51.212361000000001</v>
      </c>
      <c r="AM96">
        <v>0</v>
      </c>
      <c r="AN96">
        <v>0.713229</v>
      </c>
      <c r="AO96">
        <v>0</v>
      </c>
      <c r="AP96">
        <v>4.418374</v>
      </c>
      <c r="AQ96">
        <v>0</v>
      </c>
      <c r="AR96">
        <v>6.3464539999999996</v>
      </c>
      <c r="AS96">
        <v>5.1553440000000004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72.881585000000001</v>
      </c>
      <c r="BA96">
        <f t="shared" si="4"/>
        <v>1854.3984240000002</v>
      </c>
      <c r="BD96">
        <v>3.26</v>
      </c>
      <c r="BE96">
        <v>1.84</v>
      </c>
      <c r="BF96">
        <v>2.12</v>
      </c>
      <c r="BG96">
        <v>1.71</v>
      </c>
      <c r="BH96">
        <v>5.8</v>
      </c>
      <c r="BI96">
        <v>0.8</v>
      </c>
      <c r="BJ96">
        <v>0.4</v>
      </c>
      <c r="BK96">
        <v>1.66</v>
      </c>
      <c r="BL96">
        <v>0.72</v>
      </c>
      <c r="BM96">
        <v>7.0000000000000007E-2</v>
      </c>
      <c r="BN96">
        <v>2.2400000000000002</v>
      </c>
      <c r="BO96">
        <v>3.61</v>
      </c>
      <c r="BP96">
        <v>0.25</v>
      </c>
      <c r="BQ96">
        <v>1.92</v>
      </c>
      <c r="BR96">
        <v>1.76</v>
      </c>
      <c r="BS96">
        <v>1.57</v>
      </c>
      <c r="BT96">
        <v>2.8449550000000001</v>
      </c>
      <c r="BU96">
        <v>1.2858000000000001</v>
      </c>
      <c r="BV96">
        <v>2.3467030000000002</v>
      </c>
      <c r="BW96">
        <v>1.8612580000000001</v>
      </c>
      <c r="BX96">
        <v>1.877278</v>
      </c>
      <c r="BY96">
        <v>2.5716000000000001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1.791947</v>
      </c>
      <c r="CL96">
        <v>1.8566180000000001</v>
      </c>
      <c r="CM96">
        <v>3.3648699999999998</v>
      </c>
      <c r="CN96">
        <v>1.697257</v>
      </c>
      <c r="CO96">
        <v>4.11456</v>
      </c>
      <c r="CP96">
        <v>3.944067</v>
      </c>
      <c r="CQ96">
        <v>3.2916479999999999</v>
      </c>
      <c r="CR96">
        <v>0.81078300000000003</v>
      </c>
      <c r="CS96">
        <v>2.6767300000000001</v>
      </c>
      <c r="CT96">
        <v>0</v>
      </c>
      <c r="CU96">
        <v>0</v>
      </c>
      <c r="CV96">
        <v>0</v>
      </c>
      <c r="CW96">
        <v>0.451656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72.881585000000001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343.978655</v>
      </c>
      <c r="L97">
        <v>329.63327399999997</v>
      </c>
      <c r="M97">
        <v>89.026651999999999</v>
      </c>
      <c r="N97">
        <v>114.16360299999999</v>
      </c>
      <c r="O97">
        <v>119.56120300000001</v>
      </c>
      <c r="P97">
        <v>130.72393</v>
      </c>
      <c r="Q97">
        <v>11.106059999999999</v>
      </c>
      <c r="R97">
        <v>29.632117000000001</v>
      </c>
      <c r="S97">
        <v>10.119546</v>
      </c>
      <c r="T97">
        <v>0.53653600000000001</v>
      </c>
      <c r="U97">
        <v>267.48235799999998</v>
      </c>
      <c r="V97">
        <v>15.429817</v>
      </c>
      <c r="W97">
        <v>35.607306999999999</v>
      </c>
      <c r="X97">
        <v>74.894006000000005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43.042451</v>
      </c>
      <c r="AH97">
        <v>0</v>
      </c>
      <c r="AI97">
        <v>0</v>
      </c>
      <c r="AJ97">
        <v>0</v>
      </c>
      <c r="AK97">
        <v>51.655962000000002</v>
      </c>
      <c r="AL97">
        <v>38.409270999999997</v>
      </c>
      <c r="AM97">
        <v>0</v>
      </c>
      <c r="AN97">
        <v>0.67569000000000001</v>
      </c>
      <c r="AO97">
        <v>0</v>
      </c>
      <c r="AP97">
        <v>3.681978</v>
      </c>
      <c r="AQ97">
        <v>0</v>
      </c>
      <c r="AR97">
        <v>6.3464539999999996</v>
      </c>
      <c r="AS97">
        <v>5.1553440000000004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72.881585000000001</v>
      </c>
      <c r="BA97">
        <f t="shared" si="4"/>
        <v>1813.2809910000003</v>
      </c>
      <c r="BD97">
        <v>3.26</v>
      </c>
      <c r="BE97">
        <v>1.84</v>
      </c>
      <c r="BF97">
        <v>2.12</v>
      </c>
      <c r="BG97">
        <v>1.71</v>
      </c>
      <c r="BH97">
        <v>5.8</v>
      </c>
      <c r="BI97">
        <v>0.8</v>
      </c>
      <c r="BJ97">
        <v>0.4</v>
      </c>
      <c r="BK97">
        <v>1.66</v>
      </c>
      <c r="BL97">
        <v>0.72</v>
      </c>
      <c r="BM97">
        <v>7.0000000000000007E-2</v>
      </c>
      <c r="BN97">
        <v>2.2400000000000002</v>
      </c>
      <c r="BO97">
        <v>3.61</v>
      </c>
      <c r="BP97">
        <v>0.25</v>
      </c>
      <c r="BQ97">
        <v>1.92</v>
      </c>
      <c r="BR97">
        <v>1.76</v>
      </c>
      <c r="BS97">
        <v>1.57</v>
      </c>
      <c r="BT97">
        <v>2.8449550000000001</v>
      </c>
      <c r="BU97">
        <v>1.2858000000000001</v>
      </c>
      <c r="BV97">
        <v>2.3467030000000002</v>
      </c>
      <c r="BW97">
        <v>1.8612580000000001</v>
      </c>
      <c r="BX97">
        <v>1.877278</v>
      </c>
      <c r="BY97">
        <v>2.5716000000000001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1.791947</v>
      </c>
      <c r="CL97">
        <v>1.8566180000000001</v>
      </c>
      <c r="CM97">
        <v>3.3648699999999998</v>
      </c>
      <c r="CN97">
        <v>1.697257</v>
      </c>
      <c r="CO97">
        <v>4.11456</v>
      </c>
      <c r="CP97">
        <v>3.944067</v>
      </c>
      <c r="CQ97">
        <v>3.2916479999999999</v>
      </c>
      <c r="CR97">
        <v>0.81078300000000003</v>
      </c>
      <c r="CS97">
        <v>2.6767300000000001</v>
      </c>
      <c r="CT97">
        <v>0</v>
      </c>
      <c r="CU97">
        <v>0</v>
      </c>
      <c r="CV97">
        <v>0</v>
      </c>
      <c r="CW97">
        <v>0.451656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72.881585000000001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343.29509200000001</v>
      </c>
      <c r="L98">
        <v>329.63327399999997</v>
      </c>
      <c r="M98">
        <v>89.026651999999999</v>
      </c>
      <c r="N98">
        <v>114.16360299999999</v>
      </c>
      <c r="O98">
        <v>119.56120300000001</v>
      </c>
      <c r="P98">
        <v>130.72393</v>
      </c>
      <c r="Q98">
        <v>11.106059999999999</v>
      </c>
      <c r="R98">
        <v>29.632117000000001</v>
      </c>
      <c r="S98">
        <v>10.119546</v>
      </c>
      <c r="T98">
        <v>0.53653600000000001</v>
      </c>
      <c r="U98">
        <v>267.48235799999998</v>
      </c>
      <c r="V98">
        <v>15.429817</v>
      </c>
      <c r="W98">
        <v>35.607306999999999</v>
      </c>
      <c r="X98">
        <v>74.894006000000005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43.042451</v>
      </c>
      <c r="AH98">
        <v>0</v>
      </c>
      <c r="AI98">
        <v>0</v>
      </c>
      <c r="AJ98">
        <v>0</v>
      </c>
      <c r="AK98">
        <v>51.655962000000002</v>
      </c>
      <c r="AL98">
        <v>12.246434000000001</v>
      </c>
      <c r="AM98">
        <v>0</v>
      </c>
      <c r="AN98">
        <v>0.67569000000000001</v>
      </c>
      <c r="AO98">
        <v>0</v>
      </c>
      <c r="AP98">
        <v>3.681978</v>
      </c>
      <c r="AQ98">
        <v>0</v>
      </c>
      <c r="AR98">
        <v>12.692909</v>
      </c>
      <c r="AS98">
        <v>5.1553440000000004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72.881585000000001</v>
      </c>
      <c r="BA98">
        <f t="shared" si="4"/>
        <v>1792.7810460000003</v>
      </c>
      <c r="BD98">
        <v>3.26</v>
      </c>
      <c r="BE98">
        <v>1.84</v>
      </c>
      <c r="BF98">
        <v>2.12</v>
      </c>
      <c r="BG98">
        <v>1.71</v>
      </c>
      <c r="BH98">
        <v>5.8</v>
      </c>
      <c r="BI98">
        <v>0.8</v>
      </c>
      <c r="BJ98">
        <v>0.4</v>
      </c>
      <c r="BK98">
        <v>1.66</v>
      </c>
      <c r="BL98">
        <v>0.72</v>
      </c>
      <c r="BM98">
        <v>7.0000000000000007E-2</v>
      </c>
      <c r="BN98">
        <v>2.2400000000000002</v>
      </c>
      <c r="BO98">
        <v>3.61</v>
      </c>
      <c r="BP98">
        <v>0.25</v>
      </c>
      <c r="BQ98">
        <v>1.92</v>
      </c>
      <c r="BR98">
        <v>1.76</v>
      </c>
      <c r="BS98">
        <v>1.57</v>
      </c>
      <c r="BT98">
        <v>2.8449550000000001</v>
      </c>
      <c r="BU98">
        <v>1.2858000000000001</v>
      </c>
      <c r="BV98">
        <v>2.3467030000000002</v>
      </c>
      <c r="BW98">
        <v>1.8612580000000001</v>
      </c>
      <c r="BX98">
        <v>1.877278</v>
      </c>
      <c r="BY98">
        <v>2.5716000000000001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1.791947</v>
      </c>
      <c r="CL98">
        <v>1.8566180000000001</v>
      </c>
      <c r="CM98">
        <v>3.3648699999999998</v>
      </c>
      <c r="CN98">
        <v>1.697257</v>
      </c>
      <c r="CO98">
        <v>4.11456</v>
      </c>
      <c r="CP98">
        <v>3.944067</v>
      </c>
      <c r="CQ98">
        <v>3.2916479999999999</v>
      </c>
      <c r="CR98">
        <v>0.81078300000000003</v>
      </c>
      <c r="CS98">
        <v>2.6767300000000001</v>
      </c>
      <c r="CT98">
        <v>0</v>
      </c>
      <c r="CU98">
        <v>0</v>
      </c>
      <c r="CV98">
        <v>0</v>
      </c>
      <c r="CW98">
        <v>0.451656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72.881585000000001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13.445666241750022</v>
      </c>
      <c r="L99">
        <f t="shared" si="6"/>
        <v>12.474432849250006</v>
      </c>
      <c r="M99">
        <f t="shared" si="6"/>
        <v>2.0610453059999951</v>
      </c>
      <c r="N99">
        <f t="shared" si="6"/>
        <v>2.7399264720000049</v>
      </c>
      <c r="O99">
        <f t="shared" si="6"/>
        <v>2.8694713044999967</v>
      </c>
      <c r="P99">
        <f t="shared" si="6"/>
        <v>3.0722414879999995</v>
      </c>
      <c r="Q99">
        <f t="shared" si="6"/>
        <v>0.38638006124999952</v>
      </c>
      <c r="R99">
        <f t="shared" si="6"/>
        <v>0.77916927074999998</v>
      </c>
      <c r="S99">
        <f t="shared" si="6"/>
        <v>0.47053379100000042</v>
      </c>
      <c r="T99">
        <f t="shared" si="6"/>
        <v>1.2876863999999997E-2</v>
      </c>
      <c r="U99">
        <f t="shared" si="6"/>
        <v>7.7792785885000004</v>
      </c>
      <c r="V99">
        <f t="shared" si="6"/>
        <v>0.37026593400000002</v>
      </c>
      <c r="W99">
        <f t="shared" si="6"/>
        <v>0.88631521075000008</v>
      </c>
      <c r="X99">
        <f t="shared" si="6"/>
        <v>1.9015175242500015</v>
      </c>
      <c r="Y99">
        <f t="shared" si="6"/>
        <v>0</v>
      </c>
      <c r="Z99">
        <f t="shared" si="6"/>
        <v>5.1902960999999997E-2</v>
      </c>
      <c r="AA99">
        <f t="shared" si="6"/>
        <v>0.12563690774999997</v>
      </c>
      <c r="AB99">
        <f t="shared" si="6"/>
        <v>0.12347590524999999</v>
      </c>
      <c r="AC99">
        <f t="shared" si="6"/>
        <v>9.7039634499999999E-2</v>
      </c>
      <c r="AD99">
        <f t="shared" si="6"/>
        <v>0.14472436000000008</v>
      </c>
      <c r="AE99">
        <f t="shared" si="6"/>
        <v>0.26731209124999994</v>
      </c>
      <c r="AF99">
        <f t="shared" si="6"/>
        <v>0.34478875974999978</v>
      </c>
      <c r="AG99">
        <f t="shared" si="6"/>
        <v>1.033018823999998</v>
      </c>
      <c r="AH99">
        <f t="shared" si="6"/>
        <v>0.63652331624999992</v>
      </c>
      <c r="AI99">
        <f t="shared" si="6"/>
        <v>3.670767925E-2</v>
      </c>
      <c r="AJ99">
        <f t="shared" si="6"/>
        <v>0</v>
      </c>
      <c r="AK99">
        <f t="shared" si="6"/>
        <v>1.239743087999998</v>
      </c>
      <c r="AL99">
        <f t="shared" si="6"/>
        <v>0.21726287675</v>
      </c>
      <c r="AM99">
        <f t="shared" si="6"/>
        <v>4.7557309749999999E-2</v>
      </c>
      <c r="AN99">
        <f t="shared" si="6"/>
        <v>1.7089341999999973E-2</v>
      </c>
      <c r="AO99">
        <f t="shared" si="6"/>
        <v>0</v>
      </c>
      <c r="AP99">
        <f t="shared" si="6"/>
        <v>8.4654817999999868E-2</v>
      </c>
      <c r="AQ99">
        <f t="shared" si="6"/>
        <v>0.6449929210000005</v>
      </c>
      <c r="AR99">
        <f t="shared" si="6"/>
        <v>0.19451882550000002</v>
      </c>
      <c r="AS99">
        <f t="shared" si="6"/>
        <v>0.16780645925000026</v>
      </c>
      <c r="AT99">
        <f t="shared" si="6"/>
        <v>0.31786148799999936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1.75097238725</v>
      </c>
      <c r="BA99">
        <f t="shared" si="4"/>
        <v>56.792710860500023</v>
      </c>
      <c r="BD99">
        <f t="shared" ref="BD99:DJ99" si="7">SUM(BD3:BD98)/4000</f>
        <v>7.8239999999999893E-2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0.13920000000000007</v>
      </c>
      <c r="BI99">
        <f t="shared" si="7"/>
        <v>1.9407500000000001E-2</v>
      </c>
      <c r="BJ99">
        <f t="shared" si="7"/>
        <v>9.6924999999999876E-3</v>
      </c>
      <c r="BK99">
        <f t="shared" si="7"/>
        <v>3.9839999999999938E-2</v>
      </c>
      <c r="BL99">
        <f t="shared" si="7"/>
        <v>1.7114999999999977E-2</v>
      </c>
      <c r="BM99">
        <f t="shared" si="7"/>
        <v>9.274999999999994E-4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2.8259999999999993E-2</v>
      </c>
      <c r="BS99">
        <f t="shared" si="7"/>
        <v>3.7679999999999908E-2</v>
      </c>
      <c r="BT99">
        <f t="shared" si="7"/>
        <v>6.8278920000000035E-2</v>
      </c>
      <c r="BU99">
        <f t="shared" si="7"/>
        <v>3.0859199999999955E-2</v>
      </c>
      <c r="BV99">
        <f t="shared" si="7"/>
        <v>5.6160580250000036E-2</v>
      </c>
      <c r="BW99">
        <f t="shared" si="7"/>
        <v>4.4670191999999997E-2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0.122202456</v>
      </c>
      <c r="CK99">
        <f t="shared" si="7"/>
        <v>4.3006727999999904E-2</v>
      </c>
      <c r="CL99">
        <f t="shared" si="7"/>
        <v>4.4558831999999951E-2</v>
      </c>
      <c r="CM99">
        <f t="shared" si="7"/>
        <v>8.075687999999992E-2</v>
      </c>
      <c r="CN99">
        <f t="shared" si="7"/>
        <v>4.0734167999999973E-2</v>
      </c>
      <c r="CO99">
        <f t="shared" si="7"/>
        <v>9.8749439999999938E-2</v>
      </c>
      <c r="CP99">
        <f t="shared" si="7"/>
        <v>9.7785653999999916E-2</v>
      </c>
      <c r="CQ99">
        <f t="shared" si="7"/>
        <v>7.8999552000000112E-2</v>
      </c>
      <c r="CR99">
        <f t="shared" si="7"/>
        <v>1.9458792000000013E-2</v>
      </c>
      <c r="CS99">
        <f t="shared" si="7"/>
        <v>6.4241519999999941E-2</v>
      </c>
      <c r="CT99">
        <f t="shared" si="7"/>
        <v>2.9506162500000004E-3</v>
      </c>
      <c r="CU99">
        <f t="shared" si="7"/>
        <v>5.2915867500000005E-3</v>
      </c>
      <c r="CV99">
        <f t="shared" si="7"/>
        <v>5.0783140000000013E-3</v>
      </c>
      <c r="CW99">
        <f t="shared" si="7"/>
        <v>1.0963320000000007E-2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1.75097238725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M2" t="s">
        <v>27</v>
      </c>
      <c r="N2" t="s">
        <v>28</v>
      </c>
      <c r="O2" t="s">
        <v>29</v>
      </c>
      <c r="P2" t="s">
        <v>33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3.6361590000000001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3.6361590000000001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3.7126320000000002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3.7126320000000002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10</v>
      </c>
      <c r="N33">
        <v>9.4128989999999995</v>
      </c>
      <c r="O33">
        <v>7.433567</v>
      </c>
      <c r="P33">
        <v>10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36.846465999999999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10</v>
      </c>
      <c r="N34">
        <v>9.75</v>
      </c>
      <c r="O34">
        <v>7.640625</v>
      </c>
      <c r="P34">
        <v>10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37.390625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10</v>
      </c>
      <c r="N35">
        <v>0</v>
      </c>
      <c r="O35">
        <v>0</v>
      </c>
      <c r="P35">
        <v>10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10</v>
      </c>
      <c r="N36">
        <v>0</v>
      </c>
      <c r="O36">
        <v>0</v>
      </c>
      <c r="P36">
        <v>10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10</v>
      </c>
      <c r="N37">
        <v>0</v>
      </c>
      <c r="O37">
        <v>0</v>
      </c>
      <c r="P37">
        <v>10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10</v>
      </c>
      <c r="N38">
        <v>0</v>
      </c>
      <c r="O38">
        <v>0</v>
      </c>
      <c r="P38">
        <v>10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10</v>
      </c>
      <c r="N39">
        <v>0</v>
      </c>
      <c r="O39">
        <v>0</v>
      </c>
      <c r="P39">
        <v>10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10</v>
      </c>
      <c r="N40">
        <v>0</v>
      </c>
      <c r="O40">
        <v>0</v>
      </c>
      <c r="P40">
        <v>10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10</v>
      </c>
      <c r="N41">
        <v>0</v>
      </c>
      <c r="O41">
        <v>0</v>
      </c>
      <c r="P41">
        <v>10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2.2499999999999999E-2</v>
      </c>
      <c r="N99">
        <f t="shared" si="6"/>
        <v>4.7907247500000001E-3</v>
      </c>
      <c r="O99">
        <f t="shared" si="6"/>
        <v>3.768548E-3</v>
      </c>
      <c r="P99">
        <f t="shared" si="6"/>
        <v>2.2499999999999999E-2</v>
      </c>
      <c r="Q99">
        <f t="shared" si="6"/>
        <v>0</v>
      </c>
      <c r="R99">
        <f t="shared" si="6"/>
        <v>1.8371977500000001E-3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5.5396470499999996E-2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0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0"/>
      <c r="M2" t="s">
        <v>27</v>
      </c>
      <c r="N2" t="s">
        <v>28</v>
      </c>
      <c r="O2" t="s">
        <v>29</v>
      </c>
      <c r="P2" t="s">
        <v>33</v>
      </c>
      <c r="R2" t="s">
        <v>39</v>
      </c>
      <c r="AS2" s="19"/>
      <c r="AT2" s="169"/>
      <c r="AU2" s="169"/>
      <c r="AV2" s="169"/>
      <c r="AW2" s="169"/>
      <c r="AX2" s="169"/>
      <c r="AY2" s="169"/>
      <c r="AZ2" s="198"/>
      <c r="BA2" s="220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3.4838040000000001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3.4838040000000001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3.5570729999999999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3.5570729999999999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9.5809999999999995</v>
      </c>
      <c r="N33">
        <v>9.0184990000000003</v>
      </c>
      <c r="O33">
        <v>7.1221009999999998</v>
      </c>
      <c r="P33">
        <v>9.5809999999999995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35.302599999999998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9.5809999999999995</v>
      </c>
      <c r="N34">
        <v>9.3414750000000009</v>
      </c>
      <c r="O34">
        <v>7.3204830000000003</v>
      </c>
      <c r="P34">
        <v>9.5809999999999995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35.823957999999998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9.5809999999999995</v>
      </c>
      <c r="N35">
        <v>0</v>
      </c>
      <c r="O35">
        <v>0</v>
      </c>
      <c r="P35">
        <v>9.5809999999999995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19.161999999999999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9.5809999999999995</v>
      </c>
      <c r="N36">
        <v>0</v>
      </c>
      <c r="O36">
        <v>0</v>
      </c>
      <c r="P36">
        <v>9.5809999999999995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19.161999999999999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9.5809999999999995</v>
      </c>
      <c r="N37">
        <v>0</v>
      </c>
      <c r="O37">
        <v>0</v>
      </c>
      <c r="P37">
        <v>9.5809999999999995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19.161999999999999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9.5809999999999995</v>
      </c>
      <c r="N38">
        <v>0</v>
      </c>
      <c r="O38">
        <v>0</v>
      </c>
      <c r="P38">
        <v>9.5809999999999995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19.161999999999999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9.5809999999999995</v>
      </c>
      <c r="N39">
        <v>0</v>
      </c>
      <c r="O39">
        <v>0</v>
      </c>
      <c r="P39">
        <v>9.5809999999999995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19.161999999999999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9.5809999999999995</v>
      </c>
      <c r="N40">
        <v>0</v>
      </c>
      <c r="O40">
        <v>0</v>
      </c>
      <c r="P40">
        <v>9.5809999999999995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19.161999999999999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9.5809999999999995</v>
      </c>
      <c r="N41">
        <v>0</v>
      </c>
      <c r="O41">
        <v>0</v>
      </c>
      <c r="P41">
        <v>9.5809999999999995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19.161999999999999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2.1557250000000003E-2</v>
      </c>
      <c r="N99">
        <f t="shared" si="6"/>
        <v>4.5899935000000003E-3</v>
      </c>
      <c r="O99">
        <f t="shared" si="6"/>
        <v>3.6106459999999999E-3</v>
      </c>
      <c r="P99">
        <f t="shared" si="6"/>
        <v>2.1557250000000003E-2</v>
      </c>
      <c r="Q99">
        <f t="shared" si="6"/>
        <v>0</v>
      </c>
      <c r="R99">
        <f t="shared" si="6"/>
        <v>1.76021925E-3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5.307535875000001E-2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44926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110.18</v>
      </c>
      <c r="C3" s="75">
        <v>35.97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69.930000000000007</v>
      </c>
      <c r="J3">
        <v>191.62</v>
      </c>
      <c r="K3">
        <v>100.36</v>
      </c>
      <c r="L3">
        <v>1.1599999999999999</v>
      </c>
      <c r="M3">
        <v>11.18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1.61</v>
      </c>
      <c r="T3">
        <v>109.57</v>
      </c>
      <c r="U3">
        <v>36.520000000000003</v>
      </c>
      <c r="V3">
        <v>36.53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8.15</v>
      </c>
      <c r="AD3">
        <v>38.43</v>
      </c>
      <c r="AE3">
        <v>38.43</v>
      </c>
      <c r="AF3">
        <v>2.65</v>
      </c>
    </row>
    <row r="4" spans="1:32">
      <c r="A4" t="s">
        <v>46</v>
      </c>
      <c r="B4" s="75">
        <v>110.18</v>
      </c>
      <c r="C4" s="75">
        <v>35.97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69.930000000000007</v>
      </c>
      <c r="J4">
        <v>148.19999999999999</v>
      </c>
      <c r="K4">
        <v>100.36</v>
      </c>
      <c r="L4">
        <v>1.1599999999999999</v>
      </c>
      <c r="M4">
        <v>10.76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1.61</v>
      </c>
      <c r="T4">
        <v>108.97</v>
      </c>
      <c r="U4">
        <v>36.32</v>
      </c>
      <c r="V4">
        <v>36.33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8.02</v>
      </c>
      <c r="AD4">
        <v>38.229999999999997</v>
      </c>
      <c r="AE4">
        <v>38.229999999999997</v>
      </c>
      <c r="AF4">
        <v>2.65</v>
      </c>
    </row>
    <row r="5" spans="1:32">
      <c r="A5" t="s">
        <v>47</v>
      </c>
      <c r="B5" s="75">
        <v>110.18</v>
      </c>
      <c r="C5" s="75">
        <v>35.97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69.930000000000007</v>
      </c>
      <c r="J5">
        <v>148.19999999999999</v>
      </c>
      <c r="K5">
        <v>100.36</v>
      </c>
      <c r="L5">
        <v>1.1599999999999999</v>
      </c>
      <c r="M5">
        <v>10.44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1.61</v>
      </c>
      <c r="T5">
        <v>108.28</v>
      </c>
      <c r="U5">
        <v>36.090000000000003</v>
      </c>
      <c r="V5">
        <v>36.1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7.8</v>
      </c>
      <c r="AD5">
        <v>38.1</v>
      </c>
      <c r="AE5">
        <v>38.1</v>
      </c>
      <c r="AF5">
        <v>2.65</v>
      </c>
    </row>
    <row r="6" spans="1:32">
      <c r="A6" t="s">
        <v>48</v>
      </c>
      <c r="B6" s="75">
        <v>110.18</v>
      </c>
      <c r="C6" s="75">
        <v>35.97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69.930000000000007</v>
      </c>
      <c r="J6">
        <v>148.19999999999999</v>
      </c>
      <c r="K6">
        <v>100.36</v>
      </c>
      <c r="L6">
        <v>1.1599999999999999</v>
      </c>
      <c r="M6">
        <v>10.1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1.61</v>
      </c>
      <c r="T6">
        <v>110.98</v>
      </c>
      <c r="U6">
        <v>36.99</v>
      </c>
      <c r="V6">
        <v>37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7.58</v>
      </c>
      <c r="AD6">
        <v>38.049999999999997</v>
      </c>
      <c r="AE6">
        <v>38.049999999999997</v>
      </c>
      <c r="AF6">
        <v>2.65</v>
      </c>
    </row>
    <row r="7" spans="1:32">
      <c r="A7" t="s">
        <v>49</v>
      </c>
      <c r="B7" s="75">
        <v>110.18</v>
      </c>
      <c r="C7" s="75">
        <v>35.97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69.930000000000007</v>
      </c>
      <c r="J7">
        <v>148.19999999999999</v>
      </c>
      <c r="K7">
        <v>100.36</v>
      </c>
      <c r="L7">
        <v>1.1599999999999999</v>
      </c>
      <c r="M7">
        <v>9.74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1.61</v>
      </c>
      <c r="T7">
        <v>109.54</v>
      </c>
      <c r="U7">
        <v>36.51</v>
      </c>
      <c r="V7">
        <v>36.51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7.35</v>
      </c>
      <c r="AD7">
        <v>37.909999999999997</v>
      </c>
      <c r="AE7">
        <v>37.909999999999997</v>
      </c>
      <c r="AF7">
        <v>2.65</v>
      </c>
    </row>
    <row r="8" spans="1:32">
      <c r="A8" t="s">
        <v>50</v>
      </c>
      <c r="B8" s="75">
        <v>110.18</v>
      </c>
      <c r="C8" s="75">
        <v>35.97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69.930000000000007</v>
      </c>
      <c r="J8">
        <v>148.19999999999999</v>
      </c>
      <c r="K8">
        <v>100.36</v>
      </c>
      <c r="L8">
        <v>1.1599999999999999</v>
      </c>
      <c r="M8">
        <v>9.4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1.61</v>
      </c>
      <c r="T8">
        <v>82.66</v>
      </c>
      <c r="U8">
        <v>27.55</v>
      </c>
      <c r="V8">
        <v>27.56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7.2</v>
      </c>
      <c r="AD8">
        <v>28.08</v>
      </c>
      <c r="AE8">
        <v>28.08</v>
      </c>
      <c r="AF8">
        <v>2.65</v>
      </c>
    </row>
    <row r="9" spans="1:32">
      <c r="A9" t="s">
        <v>51</v>
      </c>
      <c r="B9" s="75">
        <v>110.18</v>
      </c>
      <c r="C9" s="75">
        <v>35.97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69.930000000000007</v>
      </c>
      <c r="J9">
        <v>148.19999999999999</v>
      </c>
      <c r="K9">
        <v>100.36</v>
      </c>
      <c r="L9">
        <v>1.1599999999999999</v>
      </c>
      <c r="M9">
        <v>6.59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1.61</v>
      </c>
      <c r="T9">
        <v>82.95</v>
      </c>
      <c r="U9">
        <v>27.65</v>
      </c>
      <c r="V9">
        <v>27.64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7.22</v>
      </c>
      <c r="AD9">
        <v>27.77</v>
      </c>
      <c r="AE9">
        <v>27.77</v>
      </c>
      <c r="AF9">
        <v>2.65</v>
      </c>
    </row>
    <row r="10" spans="1:32">
      <c r="A10" t="s">
        <v>52</v>
      </c>
      <c r="B10" s="75">
        <v>110.18</v>
      </c>
      <c r="C10" s="75">
        <v>35.97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69.930000000000007</v>
      </c>
      <c r="J10">
        <v>148.19999999999999</v>
      </c>
      <c r="K10">
        <v>100.36</v>
      </c>
      <c r="L10">
        <v>1.1599999999999999</v>
      </c>
      <c r="M10">
        <v>6.47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1.61</v>
      </c>
      <c r="T10">
        <v>82.13</v>
      </c>
      <c r="U10">
        <v>27.38</v>
      </c>
      <c r="V10">
        <v>27.36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7.07</v>
      </c>
      <c r="AD10">
        <v>27.27</v>
      </c>
      <c r="AE10">
        <v>27.27</v>
      </c>
      <c r="AF10">
        <v>2.65</v>
      </c>
    </row>
    <row r="11" spans="1:32">
      <c r="A11" t="s">
        <v>53</v>
      </c>
      <c r="B11" s="75">
        <v>110.18</v>
      </c>
      <c r="C11" s="75">
        <v>35.97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69.930000000000007</v>
      </c>
      <c r="J11">
        <v>148.19999999999999</v>
      </c>
      <c r="K11">
        <v>100.36</v>
      </c>
      <c r="L11">
        <v>1.08</v>
      </c>
      <c r="M11">
        <v>6.44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1.61</v>
      </c>
      <c r="T11">
        <v>80.95</v>
      </c>
      <c r="U11">
        <v>26.98</v>
      </c>
      <c r="V11">
        <v>26.99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8.68</v>
      </c>
      <c r="AD11">
        <v>26.89</v>
      </c>
      <c r="AE11">
        <v>26.89</v>
      </c>
      <c r="AF11">
        <v>2.65</v>
      </c>
    </row>
    <row r="12" spans="1:32">
      <c r="A12" t="s">
        <v>54</v>
      </c>
      <c r="B12" s="75">
        <v>110.18</v>
      </c>
      <c r="C12" s="75">
        <v>35.97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69.930000000000007</v>
      </c>
      <c r="J12">
        <v>148.19999999999999</v>
      </c>
      <c r="K12">
        <v>100.36</v>
      </c>
      <c r="L12">
        <v>1.08</v>
      </c>
      <c r="M12">
        <v>6.41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1.61</v>
      </c>
      <c r="T12">
        <v>79.33</v>
      </c>
      <c r="U12">
        <v>26.44</v>
      </c>
      <c r="V12">
        <v>26.45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8.5399999999999991</v>
      </c>
      <c r="AD12">
        <v>26.56</v>
      </c>
      <c r="AE12">
        <v>26.56</v>
      </c>
      <c r="AF12">
        <v>2.65</v>
      </c>
    </row>
    <row r="13" spans="1:32">
      <c r="A13" t="s">
        <v>55</v>
      </c>
      <c r="B13" s="75">
        <v>110.18</v>
      </c>
      <c r="C13" s="75">
        <v>35.97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69.930000000000007</v>
      </c>
      <c r="J13">
        <v>148.19999999999999</v>
      </c>
      <c r="K13">
        <v>100.36</v>
      </c>
      <c r="L13">
        <v>1.08</v>
      </c>
      <c r="M13">
        <v>6.38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1.61</v>
      </c>
      <c r="T13">
        <v>77.66</v>
      </c>
      <c r="U13">
        <v>25.89</v>
      </c>
      <c r="V13">
        <v>25.88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8.36</v>
      </c>
      <c r="AD13">
        <v>26.32</v>
      </c>
      <c r="AE13">
        <v>26.32</v>
      </c>
      <c r="AF13">
        <v>2.65</v>
      </c>
    </row>
    <row r="14" spans="1:32">
      <c r="A14" t="s">
        <v>56</v>
      </c>
      <c r="B14" s="75">
        <v>110.18</v>
      </c>
      <c r="C14" s="75">
        <v>35.97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69.930000000000007</v>
      </c>
      <c r="J14">
        <v>148.19999999999999</v>
      </c>
      <c r="K14">
        <v>100.36</v>
      </c>
      <c r="L14">
        <v>1.08</v>
      </c>
      <c r="M14">
        <v>6.36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1.61</v>
      </c>
      <c r="T14">
        <v>63.48</v>
      </c>
      <c r="U14">
        <v>21.16</v>
      </c>
      <c r="V14">
        <v>21.16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8.3000000000000007</v>
      </c>
      <c r="AD14">
        <v>22.26</v>
      </c>
      <c r="AE14">
        <v>22.26</v>
      </c>
      <c r="AF14">
        <v>2.65</v>
      </c>
    </row>
    <row r="15" spans="1:32">
      <c r="A15" t="s">
        <v>57</v>
      </c>
      <c r="B15" s="75">
        <v>110.18</v>
      </c>
      <c r="C15" s="75">
        <v>35.97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69.930000000000007</v>
      </c>
      <c r="J15">
        <v>148.19999999999999</v>
      </c>
      <c r="K15">
        <v>100.36</v>
      </c>
      <c r="L15">
        <v>1.08</v>
      </c>
      <c r="M15">
        <v>6.31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1.61</v>
      </c>
      <c r="T15">
        <v>61.63</v>
      </c>
      <c r="U15">
        <v>20.55</v>
      </c>
      <c r="V15">
        <v>20.54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5.3</v>
      </c>
      <c r="AD15">
        <v>21.14</v>
      </c>
      <c r="AE15">
        <v>21.14</v>
      </c>
      <c r="AF15">
        <v>2.65</v>
      </c>
    </row>
    <row r="16" spans="1:32">
      <c r="A16" t="s">
        <v>58</v>
      </c>
      <c r="B16" s="75">
        <v>110.18</v>
      </c>
      <c r="C16" s="75">
        <v>35.97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69.930000000000007</v>
      </c>
      <c r="J16">
        <v>148.19999999999999</v>
      </c>
      <c r="K16">
        <v>100.36</v>
      </c>
      <c r="L16">
        <v>1.08</v>
      </c>
      <c r="M16">
        <v>6.25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1.61</v>
      </c>
      <c r="T16">
        <v>60</v>
      </c>
      <c r="U16">
        <v>20</v>
      </c>
      <c r="V16">
        <v>20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5.24</v>
      </c>
      <c r="AD16">
        <v>20.52</v>
      </c>
      <c r="AE16">
        <v>20.52</v>
      </c>
      <c r="AF16">
        <v>2.65</v>
      </c>
    </row>
    <row r="17" spans="1:32">
      <c r="A17" t="s">
        <v>59</v>
      </c>
      <c r="B17" s="75">
        <v>110.18</v>
      </c>
      <c r="C17" s="75">
        <v>35.97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69.930000000000007</v>
      </c>
      <c r="J17">
        <v>148.19999999999999</v>
      </c>
      <c r="K17">
        <v>100.36</v>
      </c>
      <c r="L17">
        <v>1.08</v>
      </c>
      <c r="M17">
        <v>6.16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1.61</v>
      </c>
      <c r="T17">
        <v>59.33</v>
      </c>
      <c r="U17">
        <v>19.77</v>
      </c>
      <c r="V17">
        <v>19.78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5.16</v>
      </c>
      <c r="AD17">
        <v>19.940000000000001</v>
      </c>
      <c r="AE17">
        <v>19.940000000000001</v>
      </c>
      <c r="AF17">
        <v>2.65</v>
      </c>
    </row>
    <row r="18" spans="1:32">
      <c r="A18" t="s">
        <v>60</v>
      </c>
      <c r="B18" s="75">
        <v>110.18</v>
      </c>
      <c r="C18" s="75">
        <v>35.97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69.930000000000007</v>
      </c>
      <c r="J18">
        <v>148.19999999999999</v>
      </c>
      <c r="K18">
        <v>100.36</v>
      </c>
      <c r="L18">
        <v>1.08</v>
      </c>
      <c r="M18">
        <v>6.08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1.61</v>
      </c>
      <c r="T18">
        <v>58.28</v>
      </c>
      <c r="U18">
        <v>19.43</v>
      </c>
      <c r="V18">
        <v>19.41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5.05</v>
      </c>
      <c r="AD18">
        <v>19.32</v>
      </c>
      <c r="AE18">
        <v>19.32</v>
      </c>
      <c r="AF18">
        <v>2.65</v>
      </c>
    </row>
    <row r="19" spans="1:32">
      <c r="A19" t="s">
        <v>61</v>
      </c>
      <c r="B19" s="75">
        <v>110.18</v>
      </c>
      <c r="C19" s="75">
        <v>35.97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69.930000000000007</v>
      </c>
      <c r="J19">
        <v>148.19999999999999</v>
      </c>
      <c r="K19">
        <v>100.36</v>
      </c>
      <c r="L19">
        <v>1.08</v>
      </c>
      <c r="M19">
        <v>6.06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1.61</v>
      </c>
      <c r="T19">
        <v>56.77</v>
      </c>
      <c r="U19">
        <v>18.920000000000002</v>
      </c>
      <c r="V19">
        <v>18.93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5.03</v>
      </c>
      <c r="AD19">
        <v>19.05</v>
      </c>
      <c r="AE19">
        <v>19.05</v>
      </c>
      <c r="AF19">
        <v>2.65</v>
      </c>
    </row>
    <row r="20" spans="1:32">
      <c r="A20" t="s">
        <v>62</v>
      </c>
      <c r="B20" s="75">
        <v>110.18</v>
      </c>
      <c r="C20" s="75">
        <v>35.97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69.930000000000007</v>
      </c>
      <c r="J20">
        <v>148.19999999999999</v>
      </c>
      <c r="K20">
        <v>100.36</v>
      </c>
      <c r="L20">
        <v>1.08</v>
      </c>
      <c r="M20">
        <v>6.01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1.61</v>
      </c>
      <c r="T20">
        <v>55.15</v>
      </c>
      <c r="U20">
        <v>18.38</v>
      </c>
      <c r="V20">
        <v>18.399999999999999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4.95</v>
      </c>
      <c r="AD20">
        <v>18.739999999999998</v>
      </c>
      <c r="AE20">
        <v>18.739999999999998</v>
      </c>
      <c r="AF20">
        <v>2.65</v>
      </c>
    </row>
    <row r="21" spans="1:32">
      <c r="A21" t="s">
        <v>63</v>
      </c>
      <c r="B21" s="75">
        <v>110.18</v>
      </c>
      <c r="C21" s="75">
        <v>35.97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69.930000000000007</v>
      </c>
      <c r="J21">
        <v>148.19999999999999</v>
      </c>
      <c r="K21">
        <v>100.36</v>
      </c>
      <c r="L21">
        <v>1.08</v>
      </c>
      <c r="M21">
        <v>5.96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1.61</v>
      </c>
      <c r="T21">
        <v>53.76</v>
      </c>
      <c r="U21">
        <v>17.920000000000002</v>
      </c>
      <c r="V21">
        <v>17.93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4.92</v>
      </c>
      <c r="AD21">
        <v>18.47</v>
      </c>
      <c r="AE21">
        <v>18.47</v>
      </c>
      <c r="AF21">
        <v>2.65</v>
      </c>
    </row>
    <row r="22" spans="1:32">
      <c r="A22" t="s">
        <v>64</v>
      </c>
      <c r="B22" s="75">
        <v>110.18</v>
      </c>
      <c r="C22" s="75">
        <v>35.97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69.930000000000007</v>
      </c>
      <c r="J22">
        <v>191.62</v>
      </c>
      <c r="K22">
        <v>100.36</v>
      </c>
      <c r="L22">
        <v>1.08</v>
      </c>
      <c r="M22">
        <v>5.94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1.61</v>
      </c>
      <c r="T22">
        <v>52.35</v>
      </c>
      <c r="U22">
        <v>17.45</v>
      </c>
      <c r="V22">
        <v>17.46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4.79</v>
      </c>
      <c r="AD22">
        <v>25.71</v>
      </c>
      <c r="AE22">
        <v>25.71</v>
      </c>
      <c r="AF22">
        <v>2.65</v>
      </c>
    </row>
    <row r="23" spans="1:32">
      <c r="A23" t="s">
        <v>65</v>
      </c>
      <c r="B23" s="75">
        <v>145.26</v>
      </c>
      <c r="C23" s="75">
        <v>47.82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</v>
      </c>
      <c r="J23">
        <v>229.94</v>
      </c>
      <c r="K23">
        <v>100.36</v>
      </c>
      <c r="L23">
        <v>1.04</v>
      </c>
      <c r="M23">
        <v>5.86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1.61</v>
      </c>
      <c r="T23">
        <v>64.14</v>
      </c>
      <c r="U23">
        <v>21.38</v>
      </c>
      <c r="V23">
        <v>21.39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4.66</v>
      </c>
      <c r="AD23">
        <v>25.51</v>
      </c>
      <c r="AE23">
        <v>25.51</v>
      </c>
      <c r="AF23">
        <v>2.65</v>
      </c>
    </row>
    <row r="24" spans="1:32">
      <c r="A24" t="s">
        <v>66</v>
      </c>
      <c r="B24" s="75">
        <v>164.42</v>
      </c>
      <c r="C24" s="75">
        <v>47.82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</v>
      </c>
      <c r="J24">
        <v>269.47000000000003</v>
      </c>
      <c r="K24">
        <v>100.36</v>
      </c>
      <c r="L24">
        <v>1.04</v>
      </c>
      <c r="M24">
        <v>5.78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1.61</v>
      </c>
      <c r="T24">
        <v>62.67</v>
      </c>
      <c r="U24">
        <v>20.89</v>
      </c>
      <c r="V24">
        <v>20.89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4.54</v>
      </c>
      <c r="AD24">
        <v>25.56</v>
      </c>
      <c r="AE24">
        <v>25.56</v>
      </c>
      <c r="AF24">
        <v>2.65</v>
      </c>
    </row>
    <row r="25" spans="1:32">
      <c r="A25" t="s">
        <v>67</v>
      </c>
      <c r="B25" s="75">
        <v>212.32</v>
      </c>
      <c r="C25" s="75">
        <v>71.77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</v>
      </c>
      <c r="J25">
        <v>269.47000000000003</v>
      </c>
      <c r="K25">
        <v>100.36</v>
      </c>
      <c r="L25">
        <v>1.04</v>
      </c>
      <c r="M25">
        <v>5.71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1.61</v>
      </c>
      <c r="T25">
        <v>61.01</v>
      </c>
      <c r="U25">
        <v>20.34</v>
      </c>
      <c r="V25">
        <v>20.329999999999998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4.41</v>
      </c>
      <c r="AD25">
        <v>25.62</v>
      </c>
      <c r="AE25">
        <v>25.62</v>
      </c>
      <c r="AF25">
        <v>2.65</v>
      </c>
    </row>
    <row r="26" spans="1:32">
      <c r="A26" t="s">
        <v>68</v>
      </c>
      <c r="B26" s="75">
        <v>244.32</v>
      </c>
      <c r="C26" s="75">
        <v>84.87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</v>
      </c>
      <c r="J26">
        <v>269.47000000000003</v>
      </c>
      <c r="K26">
        <v>100.36</v>
      </c>
      <c r="L26">
        <v>1.04</v>
      </c>
      <c r="M26">
        <v>5.62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1.61</v>
      </c>
      <c r="T26">
        <v>59.67</v>
      </c>
      <c r="U26">
        <v>19.89</v>
      </c>
      <c r="V26">
        <v>19.89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9.36</v>
      </c>
      <c r="AD26">
        <v>36.090000000000003</v>
      </c>
      <c r="AE26">
        <v>36.090000000000003</v>
      </c>
      <c r="AF26">
        <v>2.65</v>
      </c>
    </row>
    <row r="27" spans="1:32">
      <c r="A27" t="s">
        <v>69</v>
      </c>
      <c r="B27" s="75">
        <v>244.32</v>
      </c>
      <c r="C27" s="75">
        <v>84.87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82.7</v>
      </c>
      <c r="J27">
        <v>269.47000000000003</v>
      </c>
      <c r="K27">
        <v>100.36</v>
      </c>
      <c r="L27">
        <v>1.04</v>
      </c>
      <c r="M27">
        <v>5.64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1.56</v>
      </c>
      <c r="T27">
        <v>59.51</v>
      </c>
      <c r="U27">
        <v>19.84</v>
      </c>
      <c r="V27">
        <v>19.829999999999998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9.36</v>
      </c>
      <c r="AD27">
        <v>35.9</v>
      </c>
      <c r="AE27">
        <v>35.9</v>
      </c>
      <c r="AF27">
        <v>2.65</v>
      </c>
    </row>
    <row r="28" spans="1:32">
      <c r="A28" t="s">
        <v>70</v>
      </c>
      <c r="B28" s="75">
        <v>244.32</v>
      </c>
      <c r="C28" s="75">
        <v>84.87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115.06</v>
      </c>
      <c r="J28">
        <v>269.47000000000003</v>
      </c>
      <c r="K28">
        <v>100.36</v>
      </c>
      <c r="L28">
        <v>1.04</v>
      </c>
      <c r="M28">
        <v>5.65</v>
      </c>
      <c r="N28" s="135">
        <v>0</v>
      </c>
      <c r="O28" s="135">
        <v>0.5</v>
      </c>
      <c r="P28" s="135">
        <v>0</v>
      </c>
      <c r="Q28">
        <v>1.22</v>
      </c>
      <c r="R28">
        <v>0</v>
      </c>
      <c r="S28">
        <v>1.56</v>
      </c>
      <c r="T28">
        <v>88.41</v>
      </c>
      <c r="U28">
        <v>29.47</v>
      </c>
      <c r="V28">
        <v>29.48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9.4700000000000006</v>
      </c>
      <c r="AD28">
        <v>35.770000000000003</v>
      </c>
      <c r="AE28">
        <v>35.770000000000003</v>
      </c>
      <c r="AF28">
        <v>2.65</v>
      </c>
    </row>
    <row r="29" spans="1:32">
      <c r="A29" t="s">
        <v>71</v>
      </c>
      <c r="B29" s="75">
        <v>244.32</v>
      </c>
      <c r="C29" s="75">
        <v>84.87</v>
      </c>
      <c r="D29" s="135">
        <f t="shared" si="0"/>
        <v>2.66</v>
      </c>
      <c r="E29" s="75"/>
      <c r="F29" s="78">
        <v>0</v>
      </c>
      <c r="G29" s="78">
        <v>0</v>
      </c>
      <c r="H29" s="78">
        <v>0</v>
      </c>
      <c r="I29">
        <v>115.06</v>
      </c>
      <c r="J29">
        <v>269.47000000000003</v>
      </c>
      <c r="K29">
        <v>100.36</v>
      </c>
      <c r="L29">
        <v>1.04</v>
      </c>
      <c r="M29">
        <v>5.62</v>
      </c>
      <c r="N29" s="135">
        <v>0</v>
      </c>
      <c r="O29" s="135">
        <v>2.66</v>
      </c>
      <c r="P29" s="135">
        <v>0</v>
      </c>
      <c r="Q29">
        <v>1.22</v>
      </c>
      <c r="R29">
        <v>0</v>
      </c>
      <c r="S29">
        <v>1.56</v>
      </c>
      <c r="T29">
        <v>89.07</v>
      </c>
      <c r="U29">
        <v>29.69</v>
      </c>
      <c r="V29">
        <v>29.69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9.56</v>
      </c>
      <c r="AD29">
        <v>35.71</v>
      </c>
      <c r="AE29">
        <v>35.71</v>
      </c>
      <c r="AF29">
        <v>2.65</v>
      </c>
    </row>
    <row r="30" spans="1:32">
      <c r="A30" t="s">
        <v>72</v>
      </c>
      <c r="B30" s="75">
        <v>244.32</v>
      </c>
      <c r="C30" s="75">
        <v>84.87</v>
      </c>
      <c r="D30" s="135">
        <f t="shared" si="0"/>
        <v>8.25</v>
      </c>
      <c r="E30" s="75"/>
      <c r="F30" s="78">
        <v>0</v>
      </c>
      <c r="G30" s="78">
        <v>0</v>
      </c>
      <c r="H30" s="78">
        <v>0</v>
      </c>
      <c r="I30">
        <v>115.06</v>
      </c>
      <c r="J30">
        <v>269.47000000000003</v>
      </c>
      <c r="K30">
        <v>100.36</v>
      </c>
      <c r="L30">
        <v>1.04</v>
      </c>
      <c r="M30">
        <v>5.62</v>
      </c>
      <c r="N30" s="135">
        <v>1.22</v>
      </c>
      <c r="O30" s="135">
        <v>5.6</v>
      </c>
      <c r="P30" s="135">
        <v>1.43</v>
      </c>
      <c r="Q30">
        <v>1.22</v>
      </c>
      <c r="R30">
        <v>0</v>
      </c>
      <c r="S30">
        <v>1.56</v>
      </c>
      <c r="T30">
        <v>88.26</v>
      </c>
      <c r="U30">
        <v>29.42</v>
      </c>
      <c r="V30">
        <v>29.43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9.51</v>
      </c>
      <c r="AD30">
        <v>35.57</v>
      </c>
      <c r="AE30">
        <v>35.57</v>
      </c>
      <c r="AF30">
        <v>2.65</v>
      </c>
    </row>
    <row r="31" spans="1:32">
      <c r="A31" t="s">
        <v>73</v>
      </c>
      <c r="B31" s="75">
        <v>244.32</v>
      </c>
      <c r="C31" s="75">
        <v>84.87</v>
      </c>
      <c r="D31" s="135">
        <f t="shared" si="0"/>
        <v>26.53</v>
      </c>
      <c r="E31" s="75"/>
      <c r="F31" s="78">
        <v>0</v>
      </c>
      <c r="G31" s="78">
        <v>0</v>
      </c>
      <c r="H31" s="78">
        <v>0</v>
      </c>
      <c r="I31">
        <v>115.06</v>
      </c>
      <c r="J31">
        <v>269.47000000000003</v>
      </c>
      <c r="K31">
        <v>100.36</v>
      </c>
      <c r="L31">
        <v>1.04</v>
      </c>
      <c r="M31">
        <v>5.63</v>
      </c>
      <c r="N31" s="135">
        <v>7.76</v>
      </c>
      <c r="O31" s="135">
        <v>11.83</v>
      </c>
      <c r="P31" s="135">
        <v>6.94</v>
      </c>
      <c r="Q31">
        <v>1.1399999999999999</v>
      </c>
      <c r="R31">
        <v>0.53</v>
      </c>
      <c r="S31">
        <v>1.56</v>
      </c>
      <c r="T31">
        <v>87.46</v>
      </c>
      <c r="U31">
        <v>29.15</v>
      </c>
      <c r="V31">
        <v>29.15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9.35</v>
      </c>
      <c r="AD31">
        <v>35.479999999999997</v>
      </c>
      <c r="AE31">
        <v>35.479999999999997</v>
      </c>
      <c r="AF31">
        <v>2.65</v>
      </c>
    </row>
    <row r="32" spans="1:32">
      <c r="A32" t="s">
        <v>74</v>
      </c>
      <c r="B32" s="75">
        <v>244.32</v>
      </c>
      <c r="C32" s="75">
        <v>84.87</v>
      </c>
      <c r="D32" s="135">
        <f t="shared" si="0"/>
        <v>57.9</v>
      </c>
      <c r="E32" s="75"/>
      <c r="F32" s="78">
        <v>0</v>
      </c>
      <c r="G32" s="78">
        <v>0</v>
      </c>
      <c r="H32" s="78">
        <v>0</v>
      </c>
      <c r="I32">
        <v>115.06</v>
      </c>
      <c r="J32">
        <v>269.47000000000003</v>
      </c>
      <c r="K32">
        <v>100.36</v>
      </c>
      <c r="L32">
        <v>1.04</v>
      </c>
      <c r="M32">
        <v>5.64</v>
      </c>
      <c r="N32" s="135">
        <v>20.91</v>
      </c>
      <c r="O32" s="135">
        <v>20.49</v>
      </c>
      <c r="P32" s="135">
        <v>16.5</v>
      </c>
      <c r="Q32">
        <v>1.1399999999999999</v>
      </c>
      <c r="R32">
        <v>5.2</v>
      </c>
      <c r="S32">
        <v>1.56</v>
      </c>
      <c r="T32">
        <v>85.94</v>
      </c>
      <c r="U32">
        <v>28.65</v>
      </c>
      <c r="V32">
        <v>28.65</v>
      </c>
      <c r="W32">
        <v>0.44</v>
      </c>
      <c r="X32">
        <v>0.09</v>
      </c>
      <c r="Y32">
        <v>1.33</v>
      </c>
      <c r="Z32">
        <v>0</v>
      </c>
      <c r="AA32">
        <v>2</v>
      </c>
      <c r="AB32">
        <v>1</v>
      </c>
      <c r="AC32">
        <v>9.42</v>
      </c>
      <c r="AD32">
        <v>28.06</v>
      </c>
      <c r="AE32">
        <v>28.06</v>
      </c>
      <c r="AF32">
        <v>2.65</v>
      </c>
    </row>
    <row r="33" spans="1:32">
      <c r="A33" t="s">
        <v>75</v>
      </c>
      <c r="B33" s="75">
        <v>244.32</v>
      </c>
      <c r="C33" s="75">
        <v>84.87</v>
      </c>
      <c r="D33" s="135">
        <f t="shared" si="0"/>
        <v>78.55</v>
      </c>
      <c r="E33" s="75"/>
      <c r="F33" s="78">
        <v>0.11</v>
      </c>
      <c r="G33" s="78">
        <v>0.11</v>
      </c>
      <c r="H33" s="78">
        <v>0.11</v>
      </c>
      <c r="I33">
        <v>115.06</v>
      </c>
      <c r="J33">
        <v>269.47000000000003</v>
      </c>
      <c r="K33">
        <v>100.36</v>
      </c>
      <c r="L33">
        <v>1.04</v>
      </c>
      <c r="M33">
        <v>5.64</v>
      </c>
      <c r="N33" s="135">
        <v>26.18</v>
      </c>
      <c r="O33" s="135">
        <v>26.18</v>
      </c>
      <c r="P33" s="135">
        <v>26.19</v>
      </c>
      <c r="Q33">
        <v>1.1399999999999999</v>
      </c>
      <c r="R33">
        <v>13.31</v>
      </c>
      <c r="S33">
        <v>1.56</v>
      </c>
      <c r="T33">
        <v>84.65</v>
      </c>
      <c r="U33">
        <v>28.22</v>
      </c>
      <c r="V33">
        <v>28.21</v>
      </c>
      <c r="W33">
        <v>2.58</v>
      </c>
      <c r="X33">
        <v>0.52</v>
      </c>
      <c r="Y33">
        <v>2.77</v>
      </c>
      <c r="Z33">
        <v>0.55000000000000004</v>
      </c>
      <c r="AA33">
        <v>3.33</v>
      </c>
      <c r="AB33">
        <v>1.67</v>
      </c>
      <c r="AC33">
        <v>9.69</v>
      </c>
      <c r="AD33">
        <v>28.28</v>
      </c>
      <c r="AE33">
        <v>28.28</v>
      </c>
      <c r="AF33">
        <v>2.65</v>
      </c>
    </row>
    <row r="34" spans="1:32">
      <c r="A34" t="s">
        <v>76</v>
      </c>
      <c r="B34" s="75">
        <v>244.32</v>
      </c>
      <c r="C34" s="75">
        <v>84.87</v>
      </c>
      <c r="D34" s="135">
        <f t="shared" si="0"/>
        <v>78.55</v>
      </c>
      <c r="E34" s="75"/>
      <c r="F34" s="78">
        <v>0.49</v>
      </c>
      <c r="G34" s="78">
        <v>0.49</v>
      </c>
      <c r="H34" s="78">
        <v>0.5</v>
      </c>
      <c r="I34">
        <v>115.06</v>
      </c>
      <c r="J34">
        <v>269.47000000000003</v>
      </c>
      <c r="K34">
        <v>100.36</v>
      </c>
      <c r="L34">
        <v>1.04</v>
      </c>
      <c r="M34">
        <v>5.65</v>
      </c>
      <c r="N34" s="135">
        <v>26.18</v>
      </c>
      <c r="O34" s="135">
        <v>26.18</v>
      </c>
      <c r="P34" s="135">
        <v>26.19</v>
      </c>
      <c r="Q34">
        <v>1.1399999999999999</v>
      </c>
      <c r="R34">
        <v>22.47</v>
      </c>
      <c r="S34">
        <v>1.56</v>
      </c>
      <c r="T34">
        <v>84.61</v>
      </c>
      <c r="U34">
        <v>28.2</v>
      </c>
      <c r="V34">
        <v>28.22</v>
      </c>
      <c r="W34">
        <v>6.68</v>
      </c>
      <c r="X34">
        <v>1.34</v>
      </c>
      <c r="Y34">
        <v>9.33</v>
      </c>
      <c r="Z34">
        <v>4.0599999999999996</v>
      </c>
      <c r="AA34">
        <v>2.67</v>
      </c>
      <c r="AB34">
        <v>1.33</v>
      </c>
      <c r="AC34">
        <v>12.55</v>
      </c>
      <c r="AD34">
        <v>28.09</v>
      </c>
      <c r="AE34">
        <v>28.09</v>
      </c>
      <c r="AF34">
        <v>2.65</v>
      </c>
    </row>
    <row r="35" spans="1:32">
      <c r="A35" t="s">
        <v>77</v>
      </c>
      <c r="B35" s="75">
        <v>244.32</v>
      </c>
      <c r="C35" s="75">
        <v>84.87</v>
      </c>
      <c r="D35" s="135">
        <f t="shared" si="0"/>
        <v>83.05</v>
      </c>
      <c r="E35" s="75"/>
      <c r="F35" s="78">
        <v>1.08</v>
      </c>
      <c r="G35" s="78">
        <v>1.08</v>
      </c>
      <c r="H35" s="78">
        <v>1.1100000000000001</v>
      </c>
      <c r="I35">
        <v>115.06</v>
      </c>
      <c r="J35">
        <v>269.47000000000003</v>
      </c>
      <c r="K35">
        <v>100.36</v>
      </c>
      <c r="L35">
        <v>1.01</v>
      </c>
      <c r="M35">
        <v>5.71</v>
      </c>
      <c r="N35" s="135">
        <v>27.68</v>
      </c>
      <c r="O35" s="135">
        <v>27.68</v>
      </c>
      <c r="P35" s="135">
        <v>27.69</v>
      </c>
      <c r="Q35">
        <v>1.1399999999999999</v>
      </c>
      <c r="R35">
        <v>32.409999999999997</v>
      </c>
      <c r="S35">
        <v>1.56</v>
      </c>
      <c r="T35">
        <v>84.58</v>
      </c>
      <c r="U35">
        <v>28.19</v>
      </c>
      <c r="V35">
        <v>28.21</v>
      </c>
      <c r="W35">
        <v>19.96</v>
      </c>
      <c r="X35">
        <v>3.99</v>
      </c>
      <c r="Y35">
        <v>10.31</v>
      </c>
      <c r="Z35">
        <v>8.68</v>
      </c>
      <c r="AA35">
        <v>3.33</v>
      </c>
      <c r="AB35">
        <v>1.67</v>
      </c>
      <c r="AC35">
        <v>12.48</v>
      </c>
      <c r="AD35">
        <v>27.91</v>
      </c>
      <c r="AE35">
        <v>27.91</v>
      </c>
      <c r="AF35">
        <v>2.65</v>
      </c>
    </row>
    <row r="36" spans="1:32">
      <c r="A36" t="s">
        <v>78</v>
      </c>
      <c r="B36" s="75">
        <v>244.32</v>
      </c>
      <c r="C36" s="75">
        <v>84.87</v>
      </c>
      <c r="D36" s="135">
        <f t="shared" si="0"/>
        <v>83.05</v>
      </c>
      <c r="E36" s="75"/>
      <c r="F36" s="78">
        <v>1.69</v>
      </c>
      <c r="G36" s="78">
        <v>1.69</v>
      </c>
      <c r="H36" s="78">
        <v>1.73</v>
      </c>
      <c r="I36">
        <v>115.06</v>
      </c>
      <c r="J36">
        <v>269.47000000000003</v>
      </c>
      <c r="K36">
        <v>100.36</v>
      </c>
      <c r="L36">
        <v>1.01</v>
      </c>
      <c r="M36">
        <v>5.76</v>
      </c>
      <c r="N36" s="135">
        <v>27.68</v>
      </c>
      <c r="O36" s="135">
        <v>27.68</v>
      </c>
      <c r="P36" s="135">
        <v>27.69</v>
      </c>
      <c r="Q36">
        <v>1.1399999999999999</v>
      </c>
      <c r="R36">
        <v>43.3</v>
      </c>
      <c r="S36">
        <v>1.56</v>
      </c>
      <c r="T36">
        <v>84.58</v>
      </c>
      <c r="U36">
        <v>28.19</v>
      </c>
      <c r="V36">
        <v>28.21</v>
      </c>
      <c r="W36">
        <v>42.83</v>
      </c>
      <c r="X36">
        <v>8.57</v>
      </c>
      <c r="Y36">
        <v>19.559999999999999</v>
      </c>
      <c r="Z36">
        <v>13.37</v>
      </c>
      <c r="AA36">
        <v>2.67</v>
      </c>
      <c r="AB36">
        <v>1.33</v>
      </c>
      <c r="AC36">
        <v>12.45</v>
      </c>
      <c r="AD36">
        <v>27.72</v>
      </c>
      <c r="AE36">
        <v>27.72</v>
      </c>
      <c r="AF36">
        <v>2.65</v>
      </c>
    </row>
    <row r="37" spans="1:32">
      <c r="A37" t="s">
        <v>79</v>
      </c>
      <c r="B37" s="75">
        <v>244.32</v>
      </c>
      <c r="C37" s="75">
        <v>84.87</v>
      </c>
      <c r="D37" s="135">
        <f t="shared" si="0"/>
        <v>83.05</v>
      </c>
      <c r="E37" s="75"/>
      <c r="F37" s="78">
        <v>2.2200000000000002</v>
      </c>
      <c r="G37" s="78">
        <v>2.2200000000000002</v>
      </c>
      <c r="H37" s="78">
        <v>2.2799999999999998</v>
      </c>
      <c r="I37">
        <v>115.06</v>
      </c>
      <c r="J37">
        <v>269.47000000000003</v>
      </c>
      <c r="K37">
        <v>100.36</v>
      </c>
      <c r="L37">
        <v>1.01</v>
      </c>
      <c r="M37">
        <v>5.78</v>
      </c>
      <c r="N37" s="135">
        <v>27.68</v>
      </c>
      <c r="O37" s="135">
        <v>27.68</v>
      </c>
      <c r="P37" s="135">
        <v>27.69</v>
      </c>
      <c r="Q37">
        <v>1.1399999999999999</v>
      </c>
      <c r="R37">
        <v>54.74</v>
      </c>
      <c r="S37">
        <v>1.56</v>
      </c>
      <c r="T37">
        <v>84.58</v>
      </c>
      <c r="U37">
        <v>28.19</v>
      </c>
      <c r="V37">
        <v>28.21</v>
      </c>
      <c r="W37">
        <v>30.71</v>
      </c>
      <c r="X37">
        <v>6.14</v>
      </c>
      <c r="Y37">
        <v>24.77</v>
      </c>
      <c r="Z37">
        <v>17.43</v>
      </c>
      <c r="AA37">
        <v>5.33</v>
      </c>
      <c r="AB37">
        <v>2.67</v>
      </c>
      <c r="AC37">
        <v>12.37</v>
      </c>
      <c r="AD37">
        <v>27.04</v>
      </c>
      <c r="AE37">
        <v>27.04</v>
      </c>
      <c r="AF37">
        <v>2.65</v>
      </c>
    </row>
    <row r="38" spans="1:32">
      <c r="A38" t="s">
        <v>80</v>
      </c>
      <c r="B38" s="75">
        <v>244.32</v>
      </c>
      <c r="C38" s="75">
        <v>84.87</v>
      </c>
      <c r="D38" s="135">
        <f t="shared" si="0"/>
        <v>83.05</v>
      </c>
      <c r="E38" s="75"/>
      <c r="F38" s="78">
        <v>3.16</v>
      </c>
      <c r="G38" s="78">
        <v>3.16</v>
      </c>
      <c r="H38" s="78">
        <v>3.23</v>
      </c>
      <c r="I38">
        <v>115.06</v>
      </c>
      <c r="J38">
        <v>269.47000000000003</v>
      </c>
      <c r="K38">
        <v>100.36</v>
      </c>
      <c r="L38">
        <v>1.01</v>
      </c>
      <c r="M38">
        <v>5.86</v>
      </c>
      <c r="N38" s="135">
        <v>27.68</v>
      </c>
      <c r="O38" s="135">
        <v>27.68</v>
      </c>
      <c r="P38" s="135">
        <v>27.69</v>
      </c>
      <c r="Q38">
        <v>1.1399999999999999</v>
      </c>
      <c r="R38">
        <v>66.5</v>
      </c>
      <c r="S38">
        <v>1.56</v>
      </c>
      <c r="T38">
        <v>83.18</v>
      </c>
      <c r="U38">
        <v>27.73</v>
      </c>
      <c r="V38">
        <v>27.72</v>
      </c>
      <c r="W38">
        <v>39.89</v>
      </c>
      <c r="X38">
        <v>7.98</v>
      </c>
      <c r="Y38">
        <v>31.04</v>
      </c>
      <c r="Z38">
        <v>21.13</v>
      </c>
      <c r="AA38">
        <v>4.67</v>
      </c>
      <c r="AB38">
        <v>2.33</v>
      </c>
      <c r="AC38">
        <v>12.33</v>
      </c>
      <c r="AD38">
        <v>26.36</v>
      </c>
      <c r="AE38">
        <v>26.36</v>
      </c>
      <c r="AF38">
        <v>2.65</v>
      </c>
    </row>
    <row r="39" spans="1:32">
      <c r="A39" t="s">
        <v>81</v>
      </c>
      <c r="B39" s="75">
        <v>244.32</v>
      </c>
      <c r="C39" s="75">
        <v>84.87</v>
      </c>
      <c r="D39" s="135">
        <f t="shared" si="0"/>
        <v>83.05</v>
      </c>
      <c r="E39" s="75"/>
      <c r="F39" s="78">
        <v>4.5</v>
      </c>
      <c r="G39" s="78">
        <v>4.5</v>
      </c>
      <c r="H39" s="78">
        <v>4.62</v>
      </c>
      <c r="I39">
        <v>115.06</v>
      </c>
      <c r="J39">
        <v>269.47000000000003</v>
      </c>
      <c r="K39">
        <v>100.36</v>
      </c>
      <c r="L39">
        <v>1.01</v>
      </c>
      <c r="M39">
        <v>5.86</v>
      </c>
      <c r="N39" s="135">
        <v>27.68</v>
      </c>
      <c r="O39" s="135">
        <v>27.68</v>
      </c>
      <c r="P39" s="135">
        <v>27.69</v>
      </c>
      <c r="Q39">
        <v>1.1399999999999999</v>
      </c>
      <c r="R39">
        <v>76.05</v>
      </c>
      <c r="S39">
        <v>1.56</v>
      </c>
      <c r="T39">
        <v>82.09</v>
      </c>
      <c r="U39">
        <v>27.36</v>
      </c>
      <c r="V39">
        <v>27.38</v>
      </c>
      <c r="W39">
        <v>52.72</v>
      </c>
      <c r="X39">
        <v>10.54</v>
      </c>
      <c r="Y39">
        <v>28.92</v>
      </c>
      <c r="Z39">
        <v>19.309999999999999</v>
      </c>
      <c r="AA39">
        <v>7.33</v>
      </c>
      <c r="AB39">
        <v>3.67</v>
      </c>
      <c r="AC39">
        <v>12.26</v>
      </c>
      <c r="AD39">
        <v>25.6</v>
      </c>
      <c r="AE39">
        <v>25.6</v>
      </c>
      <c r="AF39">
        <v>2.65</v>
      </c>
    </row>
    <row r="40" spans="1:32">
      <c r="A40" t="s">
        <v>82</v>
      </c>
      <c r="B40" s="75">
        <v>244.32</v>
      </c>
      <c r="C40" s="75">
        <v>84.87</v>
      </c>
      <c r="D40" s="135">
        <f t="shared" si="0"/>
        <v>83.05</v>
      </c>
      <c r="E40" s="75"/>
      <c r="F40" s="78">
        <v>6.24</v>
      </c>
      <c r="G40" s="78">
        <v>6.24</v>
      </c>
      <c r="H40" s="78">
        <v>6.4</v>
      </c>
      <c r="I40">
        <v>115.06</v>
      </c>
      <c r="J40">
        <v>269.47000000000003</v>
      </c>
      <c r="K40">
        <v>100.36</v>
      </c>
      <c r="L40">
        <v>1.01</v>
      </c>
      <c r="M40">
        <v>5.86</v>
      </c>
      <c r="N40" s="135">
        <v>27.68</v>
      </c>
      <c r="O40" s="135">
        <v>27.68</v>
      </c>
      <c r="P40" s="135">
        <v>27.69</v>
      </c>
      <c r="Q40">
        <v>1.1399999999999999</v>
      </c>
      <c r="R40">
        <v>86.3</v>
      </c>
      <c r="S40">
        <v>1.56</v>
      </c>
      <c r="T40">
        <v>73.040000000000006</v>
      </c>
      <c r="U40">
        <v>24.35</v>
      </c>
      <c r="V40">
        <v>24.33</v>
      </c>
      <c r="W40">
        <v>63.38</v>
      </c>
      <c r="X40">
        <v>12.68</v>
      </c>
      <c r="Y40">
        <v>32.729999999999997</v>
      </c>
      <c r="Z40">
        <v>22.01</v>
      </c>
      <c r="AA40">
        <v>10</v>
      </c>
      <c r="AB40">
        <v>5</v>
      </c>
      <c r="AC40">
        <v>8.26</v>
      </c>
      <c r="AD40">
        <v>24.92</v>
      </c>
      <c r="AE40">
        <v>24.92</v>
      </c>
      <c r="AF40">
        <v>2.65</v>
      </c>
    </row>
    <row r="41" spans="1:32">
      <c r="A41" t="s">
        <v>83</v>
      </c>
      <c r="B41" s="75">
        <v>244.32</v>
      </c>
      <c r="C41" s="75">
        <v>84.87</v>
      </c>
      <c r="D41" s="135">
        <f t="shared" si="0"/>
        <v>83.05</v>
      </c>
      <c r="E41" s="75"/>
      <c r="F41" s="78">
        <v>5.19</v>
      </c>
      <c r="G41" s="78">
        <v>5.19</v>
      </c>
      <c r="H41" s="78">
        <v>5.33</v>
      </c>
      <c r="I41">
        <v>115.06</v>
      </c>
      <c r="J41">
        <v>269.47000000000003</v>
      </c>
      <c r="K41">
        <v>100.36</v>
      </c>
      <c r="L41">
        <v>1.01</v>
      </c>
      <c r="M41">
        <v>4.51</v>
      </c>
      <c r="N41" s="135">
        <v>27.68</v>
      </c>
      <c r="O41" s="135">
        <v>27.68</v>
      </c>
      <c r="P41" s="135">
        <v>27.69</v>
      </c>
      <c r="Q41">
        <v>1.1399999999999999</v>
      </c>
      <c r="R41">
        <v>95.44</v>
      </c>
      <c r="S41">
        <v>1.56</v>
      </c>
      <c r="T41">
        <v>72.38</v>
      </c>
      <c r="U41">
        <v>24.12</v>
      </c>
      <c r="V41">
        <v>24.13</v>
      </c>
      <c r="W41">
        <v>92.58</v>
      </c>
      <c r="X41">
        <v>18.52</v>
      </c>
      <c r="Y41">
        <v>36.61</v>
      </c>
      <c r="Z41">
        <v>24.61</v>
      </c>
      <c r="AA41">
        <v>10.67</v>
      </c>
      <c r="AB41">
        <v>5.33</v>
      </c>
      <c r="AC41">
        <v>8.0299999999999994</v>
      </c>
      <c r="AD41">
        <v>20.77</v>
      </c>
      <c r="AE41">
        <v>20.77</v>
      </c>
      <c r="AF41">
        <v>2.65</v>
      </c>
    </row>
    <row r="42" spans="1:32">
      <c r="A42" t="s">
        <v>84</v>
      </c>
      <c r="B42" s="75">
        <v>244.32</v>
      </c>
      <c r="C42" s="75">
        <v>84.87</v>
      </c>
      <c r="D42" s="135">
        <f t="shared" si="0"/>
        <v>83.05</v>
      </c>
      <c r="E42" s="75"/>
      <c r="F42" s="78">
        <v>5.77</v>
      </c>
      <c r="G42" s="78">
        <v>5.77</v>
      </c>
      <c r="H42" s="78">
        <v>5.92</v>
      </c>
      <c r="I42">
        <v>115.06</v>
      </c>
      <c r="J42">
        <v>269.47000000000003</v>
      </c>
      <c r="K42">
        <v>100.36</v>
      </c>
      <c r="L42">
        <v>1.01</v>
      </c>
      <c r="M42">
        <v>4.55</v>
      </c>
      <c r="N42" s="135">
        <v>27.68</v>
      </c>
      <c r="O42" s="135">
        <v>27.68</v>
      </c>
      <c r="P42" s="135">
        <v>27.69</v>
      </c>
      <c r="Q42">
        <v>1.1399999999999999</v>
      </c>
      <c r="R42">
        <v>103.99</v>
      </c>
      <c r="S42">
        <v>1.56</v>
      </c>
      <c r="T42">
        <v>70.47</v>
      </c>
      <c r="U42">
        <v>23.49</v>
      </c>
      <c r="V42">
        <v>23.5</v>
      </c>
      <c r="W42">
        <v>117.32</v>
      </c>
      <c r="X42">
        <v>23.46</v>
      </c>
      <c r="Y42">
        <v>40.020000000000003</v>
      </c>
      <c r="Z42">
        <v>27.27</v>
      </c>
      <c r="AA42">
        <v>14</v>
      </c>
      <c r="AB42">
        <v>7</v>
      </c>
      <c r="AC42">
        <v>7.82</v>
      </c>
      <c r="AD42">
        <v>20.54</v>
      </c>
      <c r="AE42">
        <v>20.54</v>
      </c>
      <c r="AF42">
        <v>2.65</v>
      </c>
    </row>
    <row r="43" spans="1:32">
      <c r="A43" t="s">
        <v>85</v>
      </c>
      <c r="B43" s="75">
        <v>244.32</v>
      </c>
      <c r="C43" s="75">
        <v>84.87</v>
      </c>
      <c r="D43" s="135">
        <f t="shared" si="0"/>
        <v>83.05</v>
      </c>
      <c r="E43" s="75"/>
      <c r="F43" s="78">
        <v>6.73</v>
      </c>
      <c r="G43" s="78">
        <v>6.73</v>
      </c>
      <c r="H43" s="78">
        <v>6.91</v>
      </c>
      <c r="I43">
        <v>115.06</v>
      </c>
      <c r="J43">
        <v>269.47000000000003</v>
      </c>
      <c r="K43">
        <v>100.36</v>
      </c>
      <c r="L43">
        <v>1.1599999999999999</v>
      </c>
      <c r="M43">
        <v>4.58</v>
      </c>
      <c r="N43" s="135">
        <v>27.68</v>
      </c>
      <c r="O43" s="135">
        <v>27.68</v>
      </c>
      <c r="P43" s="135">
        <v>27.69</v>
      </c>
      <c r="Q43">
        <v>1.1399999999999999</v>
      </c>
      <c r="R43">
        <v>111.75</v>
      </c>
      <c r="S43">
        <v>1.61</v>
      </c>
      <c r="T43">
        <v>66.27</v>
      </c>
      <c r="U43">
        <v>22.09</v>
      </c>
      <c r="V43">
        <v>22.09</v>
      </c>
      <c r="W43">
        <v>143.36000000000001</v>
      </c>
      <c r="X43">
        <v>28.67</v>
      </c>
      <c r="Y43">
        <v>43.53</v>
      </c>
      <c r="Z43">
        <v>29.89</v>
      </c>
      <c r="AA43">
        <v>46</v>
      </c>
      <c r="AB43">
        <v>23</v>
      </c>
      <c r="AC43">
        <v>7.65</v>
      </c>
      <c r="AD43">
        <v>20.76</v>
      </c>
      <c r="AE43">
        <v>20.76</v>
      </c>
      <c r="AF43">
        <v>2.65</v>
      </c>
    </row>
    <row r="44" spans="1:32">
      <c r="A44" t="s">
        <v>86</v>
      </c>
      <c r="B44" s="75">
        <v>244.32</v>
      </c>
      <c r="C44" s="75">
        <v>84.87</v>
      </c>
      <c r="D44" s="135">
        <f t="shared" si="0"/>
        <v>83.05</v>
      </c>
      <c r="E44" s="75"/>
      <c r="F44" s="78">
        <v>8.08</v>
      </c>
      <c r="G44" s="78">
        <v>8.08</v>
      </c>
      <c r="H44" s="78">
        <v>8.2799999999999994</v>
      </c>
      <c r="I44">
        <v>115.06</v>
      </c>
      <c r="J44">
        <v>269.47000000000003</v>
      </c>
      <c r="K44">
        <v>100.36</v>
      </c>
      <c r="L44">
        <v>1.1599999999999999</v>
      </c>
      <c r="M44">
        <v>4.5999999999999996</v>
      </c>
      <c r="N44" s="135">
        <v>27.68</v>
      </c>
      <c r="O44" s="135">
        <v>27.68</v>
      </c>
      <c r="P44" s="135">
        <v>27.69</v>
      </c>
      <c r="Q44">
        <v>1.1399999999999999</v>
      </c>
      <c r="R44">
        <v>118.44</v>
      </c>
      <c r="S44">
        <v>1.61</v>
      </c>
      <c r="T44">
        <v>28.81</v>
      </c>
      <c r="U44">
        <v>9.6</v>
      </c>
      <c r="V44">
        <v>9.61</v>
      </c>
      <c r="W44">
        <v>198.08</v>
      </c>
      <c r="X44">
        <v>39.619999999999997</v>
      </c>
      <c r="Y44">
        <v>51.36</v>
      </c>
      <c r="Z44">
        <v>32.14</v>
      </c>
      <c r="AA44">
        <v>63.34</v>
      </c>
      <c r="AB44">
        <v>31.66</v>
      </c>
      <c r="AC44">
        <v>3.51</v>
      </c>
      <c r="AD44">
        <v>12.11</v>
      </c>
      <c r="AE44">
        <v>12.11</v>
      </c>
      <c r="AF44">
        <v>2.65</v>
      </c>
    </row>
    <row r="45" spans="1:32">
      <c r="A45" t="s">
        <v>87</v>
      </c>
      <c r="B45" s="75">
        <v>244.32</v>
      </c>
      <c r="C45" s="75">
        <v>84.87</v>
      </c>
      <c r="D45" s="135">
        <f t="shared" si="0"/>
        <v>83.05</v>
      </c>
      <c r="E45" s="75"/>
      <c r="F45" s="78">
        <v>9.6199999999999992</v>
      </c>
      <c r="G45" s="78">
        <v>9.6199999999999992</v>
      </c>
      <c r="H45" s="78">
        <v>9.86</v>
      </c>
      <c r="I45">
        <v>115.06</v>
      </c>
      <c r="J45">
        <v>269.47000000000003</v>
      </c>
      <c r="K45">
        <v>100.36</v>
      </c>
      <c r="L45">
        <v>1.1599999999999999</v>
      </c>
      <c r="M45">
        <v>4.62</v>
      </c>
      <c r="N45" s="135">
        <v>27.68</v>
      </c>
      <c r="O45" s="135">
        <v>27.68</v>
      </c>
      <c r="P45" s="135">
        <v>27.69</v>
      </c>
      <c r="Q45">
        <v>1.1399999999999999</v>
      </c>
      <c r="R45">
        <v>123.8</v>
      </c>
      <c r="S45">
        <v>1.61</v>
      </c>
      <c r="T45">
        <v>28.04</v>
      </c>
      <c r="U45">
        <v>9.35</v>
      </c>
      <c r="V45">
        <v>9.34</v>
      </c>
      <c r="W45">
        <v>203.79</v>
      </c>
      <c r="X45">
        <v>40.76</v>
      </c>
      <c r="Y45">
        <v>67.400000000000006</v>
      </c>
      <c r="Z45">
        <v>31.08</v>
      </c>
      <c r="AA45">
        <v>74.67</v>
      </c>
      <c r="AB45">
        <v>37.33</v>
      </c>
      <c r="AC45">
        <v>3.84</v>
      </c>
      <c r="AD45">
        <v>12.45</v>
      </c>
      <c r="AE45">
        <v>12.45</v>
      </c>
      <c r="AF45">
        <v>2.65</v>
      </c>
    </row>
    <row r="46" spans="1:32">
      <c r="A46" t="s">
        <v>88</v>
      </c>
      <c r="B46" s="75">
        <v>244.32</v>
      </c>
      <c r="C46" s="75">
        <v>84.87</v>
      </c>
      <c r="D46" s="135">
        <f t="shared" si="0"/>
        <v>83.05</v>
      </c>
      <c r="E46" s="75"/>
      <c r="F46" s="78">
        <v>10.77</v>
      </c>
      <c r="G46" s="78">
        <v>10.77</v>
      </c>
      <c r="H46" s="78">
        <v>11.04</v>
      </c>
      <c r="I46">
        <v>115.06</v>
      </c>
      <c r="J46">
        <v>269.47000000000003</v>
      </c>
      <c r="K46">
        <v>100.36</v>
      </c>
      <c r="L46">
        <v>1.1599999999999999</v>
      </c>
      <c r="M46">
        <v>4.62</v>
      </c>
      <c r="N46" s="135">
        <v>27.68</v>
      </c>
      <c r="O46" s="135">
        <v>27.68</v>
      </c>
      <c r="P46" s="135">
        <v>27.69</v>
      </c>
      <c r="Q46">
        <v>1.1399999999999999</v>
      </c>
      <c r="R46">
        <v>128.43</v>
      </c>
      <c r="S46">
        <v>1.61</v>
      </c>
      <c r="T46">
        <v>25.95</v>
      </c>
      <c r="U46">
        <v>8.65</v>
      </c>
      <c r="V46">
        <v>8.65</v>
      </c>
      <c r="W46">
        <v>216.66</v>
      </c>
      <c r="X46">
        <v>43.33</v>
      </c>
      <c r="Y46">
        <v>84.04</v>
      </c>
      <c r="Z46">
        <v>32.18</v>
      </c>
      <c r="AA46">
        <v>80</v>
      </c>
      <c r="AB46">
        <v>40</v>
      </c>
      <c r="AC46">
        <v>3.97</v>
      </c>
      <c r="AD46">
        <v>13.11</v>
      </c>
      <c r="AE46">
        <v>13.11</v>
      </c>
      <c r="AF46">
        <v>2.65</v>
      </c>
    </row>
    <row r="47" spans="1:32">
      <c r="A47" t="s">
        <v>89</v>
      </c>
      <c r="B47" s="75">
        <v>244.32</v>
      </c>
      <c r="C47" s="75">
        <v>84.87</v>
      </c>
      <c r="D47" s="135">
        <f t="shared" si="0"/>
        <v>83.05</v>
      </c>
      <c r="E47" s="75"/>
      <c r="F47" s="78">
        <v>12.12</v>
      </c>
      <c r="G47" s="78">
        <v>12.12</v>
      </c>
      <c r="H47" s="78">
        <v>12.43</v>
      </c>
      <c r="I47">
        <v>115.06</v>
      </c>
      <c r="J47">
        <v>269.47000000000003</v>
      </c>
      <c r="K47">
        <v>100.36</v>
      </c>
      <c r="L47">
        <v>1.1599999999999999</v>
      </c>
      <c r="M47">
        <v>9.57</v>
      </c>
      <c r="N47" s="135">
        <v>27.68</v>
      </c>
      <c r="O47" s="135">
        <v>27.68</v>
      </c>
      <c r="P47" s="135">
        <v>27.69</v>
      </c>
      <c r="Q47">
        <v>1.22</v>
      </c>
      <c r="R47">
        <v>132.41</v>
      </c>
      <c r="S47">
        <v>1.61</v>
      </c>
      <c r="T47">
        <v>24.24</v>
      </c>
      <c r="U47">
        <v>8.08</v>
      </c>
      <c r="V47">
        <v>8.08</v>
      </c>
      <c r="W47">
        <v>225.48</v>
      </c>
      <c r="X47">
        <v>45.1</v>
      </c>
      <c r="Y47">
        <v>88.62</v>
      </c>
      <c r="Z47">
        <v>33.24</v>
      </c>
      <c r="AA47">
        <v>87.34</v>
      </c>
      <c r="AB47">
        <v>43.66</v>
      </c>
      <c r="AC47">
        <v>3.97</v>
      </c>
      <c r="AD47">
        <v>13.45</v>
      </c>
      <c r="AE47">
        <v>13.45</v>
      </c>
      <c r="AF47">
        <v>2.65</v>
      </c>
    </row>
    <row r="48" spans="1:32">
      <c r="A48" t="s">
        <v>90</v>
      </c>
      <c r="B48" s="75">
        <v>244.32</v>
      </c>
      <c r="C48" s="75">
        <v>84.87</v>
      </c>
      <c r="D48" s="135">
        <f t="shared" si="0"/>
        <v>83.05</v>
      </c>
      <c r="E48" s="75"/>
      <c r="F48" s="78">
        <v>13.28</v>
      </c>
      <c r="G48" s="78">
        <v>13.28</v>
      </c>
      <c r="H48" s="78">
        <v>13.61</v>
      </c>
      <c r="I48">
        <v>115.06</v>
      </c>
      <c r="J48">
        <v>269.47000000000003</v>
      </c>
      <c r="K48">
        <v>100.36</v>
      </c>
      <c r="L48">
        <v>1.1599999999999999</v>
      </c>
      <c r="M48">
        <v>9.67</v>
      </c>
      <c r="N48" s="135">
        <v>27.68</v>
      </c>
      <c r="O48" s="135">
        <v>27.68</v>
      </c>
      <c r="P48" s="135">
        <v>27.69</v>
      </c>
      <c r="Q48">
        <v>1.22</v>
      </c>
      <c r="R48">
        <v>134.72999999999999</v>
      </c>
      <c r="S48">
        <v>1.61</v>
      </c>
      <c r="T48">
        <v>24.02</v>
      </c>
      <c r="U48">
        <v>8.01</v>
      </c>
      <c r="V48">
        <v>8.01</v>
      </c>
      <c r="W48">
        <v>232.98</v>
      </c>
      <c r="X48">
        <v>46.59</v>
      </c>
      <c r="Y48">
        <v>92.54</v>
      </c>
      <c r="Z48">
        <v>34.729999999999997</v>
      </c>
      <c r="AA48">
        <v>95.34</v>
      </c>
      <c r="AB48">
        <v>47.66</v>
      </c>
      <c r="AC48">
        <v>4.0199999999999996</v>
      </c>
      <c r="AD48">
        <v>13.67</v>
      </c>
      <c r="AE48">
        <v>13.67</v>
      </c>
      <c r="AF48">
        <v>2.65</v>
      </c>
    </row>
    <row r="49" spans="1:32">
      <c r="A49" t="s">
        <v>91</v>
      </c>
      <c r="B49" s="75">
        <v>244.32</v>
      </c>
      <c r="C49" s="75">
        <v>84.87</v>
      </c>
      <c r="D49" s="135">
        <f t="shared" si="0"/>
        <v>83.05</v>
      </c>
      <c r="E49" s="75"/>
      <c r="F49" s="78">
        <v>14.3</v>
      </c>
      <c r="G49" s="78">
        <v>14.3</v>
      </c>
      <c r="H49" s="78">
        <v>14.66</v>
      </c>
      <c r="I49">
        <v>115.06</v>
      </c>
      <c r="J49">
        <v>269.47000000000003</v>
      </c>
      <c r="K49">
        <v>100.36</v>
      </c>
      <c r="L49">
        <v>1.1599999999999999</v>
      </c>
      <c r="M49">
        <v>9.7799999999999994</v>
      </c>
      <c r="N49" s="135">
        <v>27.68</v>
      </c>
      <c r="O49" s="135">
        <v>27.68</v>
      </c>
      <c r="P49" s="135">
        <v>27.69</v>
      </c>
      <c r="Q49">
        <v>1.22</v>
      </c>
      <c r="R49">
        <v>136.85</v>
      </c>
      <c r="S49">
        <v>1.61</v>
      </c>
      <c r="T49">
        <v>22.88</v>
      </c>
      <c r="U49">
        <v>7.63</v>
      </c>
      <c r="V49">
        <v>7.62</v>
      </c>
      <c r="W49">
        <v>242.31</v>
      </c>
      <c r="X49">
        <v>48.46</v>
      </c>
      <c r="Y49">
        <v>93.09</v>
      </c>
      <c r="Z49">
        <v>36.83</v>
      </c>
      <c r="AA49">
        <v>95.34</v>
      </c>
      <c r="AB49">
        <v>47.66</v>
      </c>
      <c r="AC49">
        <v>4.07</v>
      </c>
      <c r="AD49">
        <v>13.79</v>
      </c>
      <c r="AE49">
        <v>13.79</v>
      </c>
      <c r="AF49">
        <v>2.65</v>
      </c>
    </row>
    <row r="50" spans="1:32">
      <c r="A50" t="s">
        <v>92</v>
      </c>
      <c r="B50" s="75">
        <v>244.32</v>
      </c>
      <c r="C50" s="75">
        <v>84.87</v>
      </c>
      <c r="D50" s="135">
        <f t="shared" si="0"/>
        <v>83.05</v>
      </c>
      <c r="E50" s="75"/>
      <c r="F50" s="78">
        <v>14.52</v>
      </c>
      <c r="G50" s="78">
        <v>14.52</v>
      </c>
      <c r="H50" s="78">
        <v>14.88</v>
      </c>
      <c r="I50">
        <v>115.06</v>
      </c>
      <c r="J50">
        <v>269.47000000000003</v>
      </c>
      <c r="K50">
        <v>100.36</v>
      </c>
      <c r="L50">
        <v>1.1599999999999999</v>
      </c>
      <c r="M50">
        <v>9.93</v>
      </c>
      <c r="N50" s="135">
        <v>27.68</v>
      </c>
      <c r="O50" s="135">
        <v>27.68</v>
      </c>
      <c r="P50" s="135">
        <v>27.69</v>
      </c>
      <c r="Q50">
        <v>1.22</v>
      </c>
      <c r="R50">
        <v>138.16</v>
      </c>
      <c r="S50">
        <v>1.61</v>
      </c>
      <c r="T50">
        <v>22.37</v>
      </c>
      <c r="U50">
        <v>7.46</v>
      </c>
      <c r="V50">
        <v>7.44</v>
      </c>
      <c r="W50">
        <v>248.3</v>
      </c>
      <c r="X50">
        <v>49.66</v>
      </c>
      <c r="Y50">
        <v>93.66</v>
      </c>
      <c r="Z50">
        <v>38.9</v>
      </c>
      <c r="AA50">
        <v>94</v>
      </c>
      <c r="AB50">
        <v>47</v>
      </c>
      <c r="AC50">
        <v>4.1500000000000004</v>
      </c>
      <c r="AD50">
        <v>8.7799999999999994</v>
      </c>
      <c r="AE50">
        <v>8.7799999999999994</v>
      </c>
      <c r="AF50">
        <v>2.65</v>
      </c>
    </row>
    <row r="51" spans="1:32">
      <c r="A51" t="s">
        <v>93</v>
      </c>
      <c r="B51" s="75">
        <v>244.32</v>
      </c>
      <c r="C51" s="75">
        <v>84.87</v>
      </c>
      <c r="D51" s="135">
        <f t="shared" si="0"/>
        <v>83.05</v>
      </c>
      <c r="E51" s="75"/>
      <c r="F51" s="78">
        <v>14.72</v>
      </c>
      <c r="G51" s="78">
        <v>14.72</v>
      </c>
      <c r="H51" s="78">
        <v>15.08</v>
      </c>
      <c r="I51">
        <v>115.06</v>
      </c>
      <c r="J51">
        <v>269.47000000000003</v>
      </c>
      <c r="K51">
        <v>100.36</v>
      </c>
      <c r="L51">
        <v>1.1599999999999999</v>
      </c>
      <c r="M51">
        <v>10.09</v>
      </c>
      <c r="N51" s="135">
        <v>27.68</v>
      </c>
      <c r="O51" s="135">
        <v>27.68</v>
      </c>
      <c r="P51" s="135">
        <v>27.69</v>
      </c>
      <c r="Q51">
        <v>1.22</v>
      </c>
      <c r="R51">
        <v>138.30000000000001</v>
      </c>
      <c r="S51">
        <v>1.66</v>
      </c>
      <c r="T51">
        <v>22.07</v>
      </c>
      <c r="U51">
        <v>7.36</v>
      </c>
      <c r="V51">
        <v>7.34</v>
      </c>
      <c r="W51">
        <v>248.68</v>
      </c>
      <c r="X51">
        <v>49.73</v>
      </c>
      <c r="Y51">
        <v>95.32</v>
      </c>
      <c r="Z51">
        <v>50</v>
      </c>
      <c r="AA51">
        <v>93.34</v>
      </c>
      <c r="AB51">
        <v>46.66</v>
      </c>
      <c r="AC51">
        <v>4.18</v>
      </c>
      <c r="AD51">
        <v>8.81</v>
      </c>
      <c r="AE51">
        <v>8.81</v>
      </c>
      <c r="AF51">
        <v>2.65</v>
      </c>
    </row>
    <row r="52" spans="1:32">
      <c r="A52" t="s">
        <v>94</v>
      </c>
      <c r="B52" s="75">
        <v>244.32</v>
      </c>
      <c r="C52" s="75">
        <v>84.87</v>
      </c>
      <c r="D52" s="135">
        <f t="shared" si="0"/>
        <v>83.05</v>
      </c>
      <c r="E52" s="75"/>
      <c r="F52" s="78">
        <v>14.81</v>
      </c>
      <c r="G52" s="78">
        <v>14.81</v>
      </c>
      <c r="H52" s="78">
        <v>15.17</v>
      </c>
      <c r="I52">
        <v>115.06</v>
      </c>
      <c r="J52">
        <v>269.47000000000003</v>
      </c>
      <c r="K52">
        <v>100.36</v>
      </c>
      <c r="L52">
        <v>1.1599999999999999</v>
      </c>
      <c r="M52">
        <v>10.27</v>
      </c>
      <c r="N52" s="135">
        <v>27.68</v>
      </c>
      <c r="O52" s="135">
        <v>27.68</v>
      </c>
      <c r="P52" s="135">
        <v>27.69</v>
      </c>
      <c r="Q52">
        <v>1.22</v>
      </c>
      <c r="R52">
        <v>137.99</v>
      </c>
      <c r="S52">
        <v>1.66</v>
      </c>
      <c r="T52">
        <v>21.64</v>
      </c>
      <c r="U52">
        <v>7.21</v>
      </c>
      <c r="V52">
        <v>7.22</v>
      </c>
      <c r="W52">
        <v>249.14</v>
      </c>
      <c r="X52">
        <v>49.83</v>
      </c>
      <c r="Y52">
        <v>96.57</v>
      </c>
      <c r="Z52">
        <v>50</v>
      </c>
      <c r="AA52">
        <v>92.67</v>
      </c>
      <c r="AB52">
        <v>46.33</v>
      </c>
      <c r="AC52">
        <v>4.2699999999999996</v>
      </c>
      <c r="AD52">
        <v>8.3800000000000008</v>
      </c>
      <c r="AE52">
        <v>8.3800000000000008</v>
      </c>
      <c r="AF52">
        <v>2.65</v>
      </c>
    </row>
    <row r="53" spans="1:32">
      <c r="A53" t="s">
        <v>95</v>
      </c>
      <c r="B53" s="75">
        <v>244.32</v>
      </c>
      <c r="C53" s="75">
        <v>84.87</v>
      </c>
      <c r="D53" s="135">
        <f t="shared" si="0"/>
        <v>83.05</v>
      </c>
      <c r="E53" s="75"/>
      <c r="F53" s="78">
        <v>14.79</v>
      </c>
      <c r="G53" s="78">
        <v>14.79</v>
      </c>
      <c r="H53" s="78">
        <v>15.15</v>
      </c>
      <c r="I53">
        <v>115.06</v>
      </c>
      <c r="J53">
        <v>269.47000000000003</v>
      </c>
      <c r="K53">
        <v>100.36</v>
      </c>
      <c r="L53">
        <v>1.1599999999999999</v>
      </c>
      <c r="M53">
        <v>6.82</v>
      </c>
      <c r="N53" s="135">
        <v>27.68</v>
      </c>
      <c r="O53" s="135">
        <v>27.68</v>
      </c>
      <c r="P53" s="135">
        <v>27.69</v>
      </c>
      <c r="Q53">
        <v>1.22</v>
      </c>
      <c r="R53">
        <v>137.06</v>
      </c>
      <c r="S53">
        <v>1.66</v>
      </c>
      <c r="T53">
        <v>21.3</v>
      </c>
      <c r="U53">
        <v>7.1</v>
      </c>
      <c r="V53">
        <v>7.1</v>
      </c>
      <c r="W53">
        <v>249.18</v>
      </c>
      <c r="X53">
        <v>49.84</v>
      </c>
      <c r="Y53">
        <v>96.8</v>
      </c>
      <c r="Z53">
        <v>50</v>
      </c>
      <c r="AA53">
        <v>94.67</v>
      </c>
      <c r="AB53">
        <v>47.33</v>
      </c>
      <c r="AC53">
        <v>5.05</v>
      </c>
      <c r="AD53">
        <v>8.7799999999999994</v>
      </c>
      <c r="AE53">
        <v>8.7799999999999994</v>
      </c>
      <c r="AF53">
        <v>2.65</v>
      </c>
    </row>
    <row r="54" spans="1:32">
      <c r="A54" t="s">
        <v>96</v>
      </c>
      <c r="B54" s="75">
        <v>244.32</v>
      </c>
      <c r="C54" s="75">
        <v>84.87</v>
      </c>
      <c r="D54" s="135">
        <f t="shared" si="0"/>
        <v>83.05</v>
      </c>
      <c r="E54" s="75"/>
      <c r="F54" s="78">
        <v>14.79</v>
      </c>
      <c r="G54" s="78">
        <v>14.79</v>
      </c>
      <c r="H54" s="78">
        <v>15.16</v>
      </c>
      <c r="I54">
        <v>115.06</v>
      </c>
      <c r="J54">
        <v>269.47000000000003</v>
      </c>
      <c r="K54">
        <v>100.36</v>
      </c>
      <c r="L54">
        <v>1.1599999999999999</v>
      </c>
      <c r="M54">
        <v>7.04</v>
      </c>
      <c r="N54" s="135">
        <v>27.68</v>
      </c>
      <c r="O54" s="135">
        <v>27.68</v>
      </c>
      <c r="P54" s="135">
        <v>27.69</v>
      </c>
      <c r="Q54">
        <v>1.22</v>
      </c>
      <c r="R54">
        <v>135.49</v>
      </c>
      <c r="S54">
        <v>1.66</v>
      </c>
      <c r="T54">
        <v>35.14</v>
      </c>
      <c r="U54">
        <v>11.71</v>
      </c>
      <c r="V54">
        <v>11.72</v>
      </c>
      <c r="W54">
        <v>249.18</v>
      </c>
      <c r="X54">
        <v>49.84</v>
      </c>
      <c r="Y54">
        <v>96.82</v>
      </c>
      <c r="Z54">
        <v>50</v>
      </c>
      <c r="AA54">
        <v>94.67</v>
      </c>
      <c r="AB54">
        <v>47.33</v>
      </c>
      <c r="AC54">
        <v>5.09</v>
      </c>
      <c r="AD54">
        <v>8.94</v>
      </c>
      <c r="AE54">
        <v>8.94</v>
      </c>
      <c r="AF54">
        <v>2.65</v>
      </c>
    </row>
    <row r="55" spans="1:32">
      <c r="A55" t="s">
        <v>97</v>
      </c>
      <c r="B55" s="75">
        <v>244.32</v>
      </c>
      <c r="C55" s="75">
        <v>84.87</v>
      </c>
      <c r="D55" s="135">
        <f t="shared" si="0"/>
        <v>83.05</v>
      </c>
      <c r="E55" s="75"/>
      <c r="F55" s="78">
        <v>15.82</v>
      </c>
      <c r="G55" s="78">
        <v>15.82</v>
      </c>
      <c r="H55" s="78">
        <v>16.21</v>
      </c>
      <c r="I55">
        <v>106.6</v>
      </c>
      <c r="J55">
        <v>269.47000000000003</v>
      </c>
      <c r="K55">
        <v>100.36</v>
      </c>
      <c r="L55">
        <v>1.1599999999999999</v>
      </c>
      <c r="M55">
        <v>7.25</v>
      </c>
      <c r="N55" s="135">
        <v>27.68</v>
      </c>
      <c r="O55" s="135">
        <v>27.68</v>
      </c>
      <c r="P55" s="135">
        <v>27.69</v>
      </c>
      <c r="Q55">
        <v>1.29</v>
      </c>
      <c r="R55">
        <v>133.41</v>
      </c>
      <c r="S55">
        <v>1.66</v>
      </c>
      <c r="T55">
        <v>36.4</v>
      </c>
      <c r="U55">
        <v>12.13</v>
      </c>
      <c r="V55">
        <v>12.13</v>
      </c>
      <c r="W55">
        <v>249.18</v>
      </c>
      <c r="X55">
        <v>49.84</v>
      </c>
      <c r="Y55">
        <v>97.62</v>
      </c>
      <c r="Z55">
        <v>50</v>
      </c>
      <c r="AA55">
        <v>94.67</v>
      </c>
      <c r="AB55">
        <v>47.33</v>
      </c>
      <c r="AC55">
        <v>5.35</v>
      </c>
      <c r="AD55">
        <v>8.94</v>
      </c>
      <c r="AE55">
        <v>8.94</v>
      </c>
      <c r="AF55">
        <v>2.65</v>
      </c>
    </row>
    <row r="56" spans="1:32">
      <c r="A56" t="s">
        <v>98</v>
      </c>
      <c r="B56" s="75">
        <v>244.32</v>
      </c>
      <c r="C56" s="75">
        <v>84.87</v>
      </c>
      <c r="D56" s="135">
        <f t="shared" si="0"/>
        <v>83.05</v>
      </c>
      <c r="E56" s="75"/>
      <c r="F56" s="78">
        <v>15.51</v>
      </c>
      <c r="G56" s="78">
        <v>15.51</v>
      </c>
      <c r="H56" s="78">
        <v>15.89</v>
      </c>
      <c r="I56">
        <v>98.14</v>
      </c>
      <c r="J56">
        <v>269.47000000000003</v>
      </c>
      <c r="K56">
        <v>100.36</v>
      </c>
      <c r="L56">
        <v>1.1599999999999999</v>
      </c>
      <c r="M56">
        <v>7.43</v>
      </c>
      <c r="N56" s="135">
        <v>27.68</v>
      </c>
      <c r="O56" s="135">
        <v>27.68</v>
      </c>
      <c r="P56" s="135">
        <v>27.69</v>
      </c>
      <c r="Q56">
        <v>1.29</v>
      </c>
      <c r="R56">
        <v>130.1</v>
      </c>
      <c r="S56">
        <v>1.66</v>
      </c>
      <c r="T56">
        <v>37.340000000000003</v>
      </c>
      <c r="U56">
        <v>12.45</v>
      </c>
      <c r="V56">
        <v>12.44</v>
      </c>
      <c r="W56">
        <v>249.2</v>
      </c>
      <c r="X56">
        <v>49.84</v>
      </c>
      <c r="Y56">
        <v>97.28</v>
      </c>
      <c r="Z56">
        <v>50</v>
      </c>
      <c r="AA56">
        <v>96</v>
      </c>
      <c r="AB56">
        <v>48</v>
      </c>
      <c r="AC56">
        <v>5.65</v>
      </c>
      <c r="AD56">
        <v>8.93</v>
      </c>
      <c r="AE56">
        <v>8.93</v>
      </c>
      <c r="AF56">
        <v>2.65</v>
      </c>
    </row>
    <row r="57" spans="1:32">
      <c r="A57" t="s">
        <v>99</v>
      </c>
      <c r="B57" s="75">
        <v>244.32</v>
      </c>
      <c r="C57" s="75">
        <v>84.87</v>
      </c>
      <c r="D57" s="135">
        <f t="shared" si="0"/>
        <v>83.05</v>
      </c>
      <c r="E57" s="75"/>
      <c r="F57" s="78">
        <v>15.17</v>
      </c>
      <c r="G57" s="78">
        <v>15.17</v>
      </c>
      <c r="H57" s="78">
        <v>15.56</v>
      </c>
      <c r="I57">
        <v>89.68</v>
      </c>
      <c r="J57">
        <v>269.47000000000003</v>
      </c>
      <c r="K57">
        <v>100.36</v>
      </c>
      <c r="L57">
        <v>1.1599999999999999</v>
      </c>
      <c r="M57">
        <v>7.67</v>
      </c>
      <c r="N57" s="135">
        <v>27.68</v>
      </c>
      <c r="O57" s="135">
        <v>27.68</v>
      </c>
      <c r="P57" s="135">
        <v>27.69</v>
      </c>
      <c r="Q57">
        <v>1.29</v>
      </c>
      <c r="R57">
        <v>126.65</v>
      </c>
      <c r="S57">
        <v>1.66</v>
      </c>
      <c r="T57">
        <v>38.17</v>
      </c>
      <c r="U57">
        <v>12.72</v>
      </c>
      <c r="V57">
        <v>12.72</v>
      </c>
      <c r="W57">
        <v>248.98</v>
      </c>
      <c r="X57">
        <v>49.79</v>
      </c>
      <c r="Y57">
        <v>96.48</v>
      </c>
      <c r="Z57">
        <v>49.22</v>
      </c>
      <c r="AA57">
        <v>96.67</v>
      </c>
      <c r="AB57">
        <v>48.33</v>
      </c>
      <c r="AC57">
        <v>12.75</v>
      </c>
      <c r="AD57">
        <v>8.93</v>
      </c>
      <c r="AE57">
        <v>8.93</v>
      </c>
      <c r="AF57">
        <v>2.65</v>
      </c>
    </row>
    <row r="58" spans="1:32">
      <c r="A58" t="s">
        <v>100</v>
      </c>
      <c r="B58" s="75">
        <v>244.32</v>
      </c>
      <c r="C58" s="75">
        <v>84.87</v>
      </c>
      <c r="D58" s="135">
        <f t="shared" si="0"/>
        <v>83.05</v>
      </c>
      <c r="E58" s="75"/>
      <c r="F58" s="78">
        <v>14.88</v>
      </c>
      <c r="G58" s="78">
        <v>14.88</v>
      </c>
      <c r="H58" s="78">
        <v>15.26</v>
      </c>
      <c r="I58">
        <v>115.06</v>
      </c>
      <c r="J58">
        <v>269.47000000000003</v>
      </c>
      <c r="K58">
        <v>100.36</v>
      </c>
      <c r="L58">
        <v>1.1599999999999999</v>
      </c>
      <c r="M58">
        <v>4.9400000000000004</v>
      </c>
      <c r="N58" s="135">
        <v>27.68</v>
      </c>
      <c r="O58" s="135">
        <v>27.68</v>
      </c>
      <c r="P58" s="135">
        <v>27.69</v>
      </c>
      <c r="Q58">
        <v>1.29</v>
      </c>
      <c r="R58">
        <v>122.44</v>
      </c>
      <c r="S58">
        <v>1.66</v>
      </c>
      <c r="T58">
        <v>38.94</v>
      </c>
      <c r="U58">
        <v>12.98</v>
      </c>
      <c r="V58">
        <v>12.99</v>
      </c>
      <c r="W58">
        <v>249.01</v>
      </c>
      <c r="X58">
        <v>49.8</v>
      </c>
      <c r="Y58">
        <v>95.55</v>
      </c>
      <c r="Z58">
        <v>48.36</v>
      </c>
      <c r="AA58">
        <v>94.67</v>
      </c>
      <c r="AB58">
        <v>47.33</v>
      </c>
      <c r="AC58">
        <v>12.62</v>
      </c>
      <c r="AD58">
        <v>16.96</v>
      </c>
      <c r="AE58">
        <v>16.96</v>
      </c>
      <c r="AF58">
        <v>2.65</v>
      </c>
    </row>
    <row r="59" spans="1:32">
      <c r="A59" t="s">
        <v>101</v>
      </c>
      <c r="B59" s="75">
        <v>244.32</v>
      </c>
      <c r="C59" s="75">
        <v>84.87</v>
      </c>
      <c r="D59" s="135">
        <f t="shared" si="0"/>
        <v>83.05</v>
      </c>
      <c r="E59" s="75"/>
      <c r="F59" s="78">
        <v>14.63</v>
      </c>
      <c r="G59" s="78">
        <v>14.63</v>
      </c>
      <c r="H59" s="78">
        <v>15</v>
      </c>
      <c r="I59">
        <v>115.06</v>
      </c>
      <c r="J59">
        <v>269.47000000000003</v>
      </c>
      <c r="K59">
        <v>100.36</v>
      </c>
      <c r="L59">
        <v>1.24</v>
      </c>
      <c r="M59">
        <v>4.82</v>
      </c>
      <c r="N59" s="135">
        <v>27.68</v>
      </c>
      <c r="O59" s="135">
        <v>27.68</v>
      </c>
      <c r="P59" s="135">
        <v>27.69</v>
      </c>
      <c r="Q59">
        <v>1.29</v>
      </c>
      <c r="R59">
        <v>117.42</v>
      </c>
      <c r="S59">
        <v>1.71</v>
      </c>
      <c r="T59">
        <v>38.44</v>
      </c>
      <c r="U59">
        <v>12.82</v>
      </c>
      <c r="V59">
        <v>12.81</v>
      </c>
      <c r="W59">
        <v>246.91</v>
      </c>
      <c r="X59">
        <v>49.38</v>
      </c>
      <c r="Y59">
        <v>94</v>
      </c>
      <c r="Z59">
        <v>47.41</v>
      </c>
      <c r="AA59">
        <v>94.67</v>
      </c>
      <c r="AB59">
        <v>47.33</v>
      </c>
      <c r="AC59">
        <v>12.51</v>
      </c>
      <c r="AD59">
        <v>17.670000000000002</v>
      </c>
      <c r="AE59">
        <v>17.670000000000002</v>
      </c>
      <c r="AF59">
        <v>2.65</v>
      </c>
    </row>
    <row r="60" spans="1:32">
      <c r="A60" t="s">
        <v>102</v>
      </c>
      <c r="B60" s="75">
        <v>244.32</v>
      </c>
      <c r="C60" s="75">
        <v>84.87</v>
      </c>
      <c r="D60" s="135">
        <f t="shared" si="0"/>
        <v>83.05</v>
      </c>
      <c r="E60" s="75"/>
      <c r="F60" s="78">
        <v>14.02</v>
      </c>
      <c r="G60" s="78">
        <v>14.02</v>
      </c>
      <c r="H60" s="78">
        <v>14.37</v>
      </c>
      <c r="I60">
        <v>115.06</v>
      </c>
      <c r="J60">
        <v>269.47000000000003</v>
      </c>
      <c r="K60">
        <v>100.36</v>
      </c>
      <c r="L60">
        <v>1.24</v>
      </c>
      <c r="M60">
        <v>5.15</v>
      </c>
      <c r="N60" s="135">
        <v>27.68</v>
      </c>
      <c r="O60" s="135">
        <v>27.68</v>
      </c>
      <c r="P60" s="135">
        <v>27.69</v>
      </c>
      <c r="Q60">
        <v>1.29</v>
      </c>
      <c r="R60">
        <v>111.58</v>
      </c>
      <c r="S60">
        <v>1.71</v>
      </c>
      <c r="T60">
        <v>54.15</v>
      </c>
      <c r="U60">
        <v>18.05</v>
      </c>
      <c r="V60">
        <v>18.059999999999999</v>
      </c>
      <c r="W60">
        <v>240.8</v>
      </c>
      <c r="X60">
        <v>48.16</v>
      </c>
      <c r="Y60">
        <v>91.74</v>
      </c>
      <c r="Z60">
        <v>46.16</v>
      </c>
      <c r="AA60">
        <v>93.34</v>
      </c>
      <c r="AB60">
        <v>46.66</v>
      </c>
      <c r="AC60">
        <v>12.47</v>
      </c>
      <c r="AD60">
        <v>17.510000000000002</v>
      </c>
      <c r="AE60">
        <v>17.510000000000002</v>
      </c>
      <c r="AF60">
        <v>2.65</v>
      </c>
    </row>
    <row r="61" spans="1:32">
      <c r="A61" t="s">
        <v>103</v>
      </c>
      <c r="B61" s="75">
        <v>244.32</v>
      </c>
      <c r="C61" s="75">
        <v>84.87</v>
      </c>
      <c r="D61" s="135">
        <f t="shared" si="0"/>
        <v>83.05</v>
      </c>
      <c r="E61" s="75"/>
      <c r="F61" s="78">
        <v>13.48</v>
      </c>
      <c r="G61" s="78">
        <v>13.48</v>
      </c>
      <c r="H61" s="78">
        <v>13.81</v>
      </c>
      <c r="I61">
        <v>115.06</v>
      </c>
      <c r="J61">
        <v>269.47000000000003</v>
      </c>
      <c r="K61">
        <v>100.36</v>
      </c>
      <c r="L61">
        <v>1.24</v>
      </c>
      <c r="M61">
        <v>5.03</v>
      </c>
      <c r="N61" s="135">
        <v>27.68</v>
      </c>
      <c r="O61" s="135">
        <v>27.68</v>
      </c>
      <c r="P61" s="135">
        <v>27.69</v>
      </c>
      <c r="Q61">
        <v>1.29</v>
      </c>
      <c r="R61">
        <v>104.83</v>
      </c>
      <c r="S61">
        <v>1.71</v>
      </c>
      <c r="T61">
        <v>53.66</v>
      </c>
      <c r="U61">
        <v>17.89</v>
      </c>
      <c r="V61">
        <v>17.88</v>
      </c>
      <c r="W61">
        <v>230.93</v>
      </c>
      <c r="X61">
        <v>46.19</v>
      </c>
      <c r="Y61">
        <v>86.89</v>
      </c>
      <c r="Z61">
        <v>44.59</v>
      </c>
      <c r="AA61">
        <v>90</v>
      </c>
      <c r="AB61">
        <v>45</v>
      </c>
      <c r="AC61">
        <v>12.25</v>
      </c>
      <c r="AD61">
        <v>17.36</v>
      </c>
      <c r="AE61">
        <v>17.36</v>
      </c>
      <c r="AF61">
        <v>2.65</v>
      </c>
    </row>
    <row r="62" spans="1:32">
      <c r="A62" t="s">
        <v>104</v>
      </c>
      <c r="B62" s="75">
        <v>244.32</v>
      </c>
      <c r="C62" s="75">
        <v>84.87</v>
      </c>
      <c r="D62" s="135">
        <f t="shared" si="0"/>
        <v>83.05</v>
      </c>
      <c r="E62" s="75"/>
      <c r="F62" s="78">
        <v>12.59</v>
      </c>
      <c r="G62" s="78">
        <v>12.59</v>
      </c>
      <c r="H62" s="78">
        <v>12.91</v>
      </c>
      <c r="I62">
        <v>115.06</v>
      </c>
      <c r="J62">
        <v>269.47000000000003</v>
      </c>
      <c r="K62">
        <v>100.36</v>
      </c>
      <c r="L62">
        <v>1.24</v>
      </c>
      <c r="M62">
        <v>5.22</v>
      </c>
      <c r="N62" s="135">
        <v>27.68</v>
      </c>
      <c r="O62" s="135">
        <v>27.68</v>
      </c>
      <c r="P62" s="135">
        <v>27.69</v>
      </c>
      <c r="Q62">
        <v>1.29</v>
      </c>
      <c r="R62">
        <v>96.95</v>
      </c>
      <c r="S62">
        <v>1.71</v>
      </c>
      <c r="T62">
        <v>53.26</v>
      </c>
      <c r="U62">
        <v>17.75</v>
      </c>
      <c r="V62">
        <v>17.760000000000002</v>
      </c>
      <c r="W62">
        <v>219.25</v>
      </c>
      <c r="X62">
        <v>43.85</v>
      </c>
      <c r="Y62">
        <v>81.96</v>
      </c>
      <c r="Z62">
        <v>42.93</v>
      </c>
      <c r="AA62">
        <v>82</v>
      </c>
      <c r="AB62">
        <v>41</v>
      </c>
      <c r="AC62">
        <v>12.04</v>
      </c>
      <c r="AD62">
        <v>17.21</v>
      </c>
      <c r="AE62">
        <v>17.21</v>
      </c>
      <c r="AF62">
        <v>2.65</v>
      </c>
    </row>
    <row r="63" spans="1:32">
      <c r="A63" t="s">
        <v>105</v>
      </c>
      <c r="B63" s="75">
        <v>244.32</v>
      </c>
      <c r="C63" s="75">
        <v>84.87</v>
      </c>
      <c r="D63" s="135">
        <f t="shared" si="0"/>
        <v>83.05</v>
      </c>
      <c r="E63" s="75"/>
      <c r="F63" s="78">
        <v>11.56</v>
      </c>
      <c r="G63" s="78">
        <v>11.56</v>
      </c>
      <c r="H63" s="78">
        <v>11.85</v>
      </c>
      <c r="I63">
        <v>115.06</v>
      </c>
      <c r="J63">
        <v>269.47000000000003</v>
      </c>
      <c r="K63">
        <v>100.36</v>
      </c>
      <c r="L63">
        <v>1.24</v>
      </c>
      <c r="M63">
        <v>5.28</v>
      </c>
      <c r="N63" s="135">
        <v>27.68</v>
      </c>
      <c r="O63" s="135">
        <v>27.68</v>
      </c>
      <c r="P63" s="135">
        <v>27.69</v>
      </c>
      <c r="Q63">
        <v>1.29</v>
      </c>
      <c r="R63">
        <v>88.54</v>
      </c>
      <c r="S63">
        <v>1.71</v>
      </c>
      <c r="T63">
        <v>51.76</v>
      </c>
      <c r="U63">
        <v>17.25</v>
      </c>
      <c r="V63">
        <v>17.260000000000002</v>
      </c>
      <c r="W63">
        <v>202.71</v>
      </c>
      <c r="X63">
        <v>40.54</v>
      </c>
      <c r="Y63">
        <v>77.02</v>
      </c>
      <c r="Z63">
        <v>41</v>
      </c>
      <c r="AA63">
        <v>77.34</v>
      </c>
      <c r="AB63">
        <v>38.659999999999997</v>
      </c>
      <c r="AC63">
        <v>11.8</v>
      </c>
      <c r="AD63">
        <v>11.93</v>
      </c>
      <c r="AE63">
        <v>11.93</v>
      </c>
      <c r="AF63">
        <v>2.65</v>
      </c>
    </row>
    <row r="64" spans="1:32">
      <c r="A64" t="s">
        <v>106</v>
      </c>
      <c r="B64" s="75">
        <v>244.32</v>
      </c>
      <c r="C64" s="75">
        <v>84.87</v>
      </c>
      <c r="D64" s="135">
        <f t="shared" si="0"/>
        <v>83.05</v>
      </c>
      <c r="E64" s="75"/>
      <c r="F64" s="78">
        <v>10.66</v>
      </c>
      <c r="G64" s="78">
        <v>10.66</v>
      </c>
      <c r="H64" s="78">
        <v>10.92</v>
      </c>
      <c r="I64">
        <v>115.06</v>
      </c>
      <c r="J64">
        <v>269.47000000000003</v>
      </c>
      <c r="K64">
        <v>100.36</v>
      </c>
      <c r="L64">
        <v>1.24</v>
      </c>
      <c r="M64">
        <v>5.45</v>
      </c>
      <c r="N64" s="135">
        <v>27.68</v>
      </c>
      <c r="O64" s="135">
        <v>27.68</v>
      </c>
      <c r="P64" s="135">
        <v>27.69</v>
      </c>
      <c r="Q64">
        <v>1.29</v>
      </c>
      <c r="R64">
        <v>79.7</v>
      </c>
      <c r="S64">
        <v>1.71</v>
      </c>
      <c r="T64">
        <v>50.71</v>
      </c>
      <c r="U64">
        <v>16.899999999999999</v>
      </c>
      <c r="V64">
        <v>16.91</v>
      </c>
      <c r="W64">
        <v>185.67</v>
      </c>
      <c r="X64">
        <v>37.130000000000003</v>
      </c>
      <c r="Y64">
        <v>70.09</v>
      </c>
      <c r="Z64">
        <v>38.86</v>
      </c>
      <c r="AA64">
        <v>72.67</v>
      </c>
      <c r="AB64">
        <v>36.33</v>
      </c>
      <c r="AC64">
        <v>11.54</v>
      </c>
      <c r="AD64">
        <v>12.22</v>
      </c>
      <c r="AE64">
        <v>12.22</v>
      </c>
      <c r="AF64">
        <v>2.65</v>
      </c>
    </row>
    <row r="65" spans="1:32">
      <c r="A65" t="s">
        <v>107</v>
      </c>
      <c r="B65" s="75">
        <v>244.32</v>
      </c>
      <c r="C65" s="75">
        <v>84.87</v>
      </c>
      <c r="D65" s="135">
        <f t="shared" si="0"/>
        <v>83.05</v>
      </c>
      <c r="E65" s="75"/>
      <c r="F65" s="78">
        <v>9.61</v>
      </c>
      <c r="G65" s="78">
        <v>9.61</v>
      </c>
      <c r="H65" s="78">
        <v>9.85</v>
      </c>
      <c r="I65">
        <v>115.06</v>
      </c>
      <c r="J65">
        <v>269.47000000000003</v>
      </c>
      <c r="K65">
        <v>100.36</v>
      </c>
      <c r="L65">
        <v>1.24</v>
      </c>
      <c r="M65">
        <v>5.73</v>
      </c>
      <c r="N65" s="135">
        <v>27.68</v>
      </c>
      <c r="O65" s="135">
        <v>27.68</v>
      </c>
      <c r="P65" s="135">
        <v>27.69</v>
      </c>
      <c r="Q65">
        <v>1.29</v>
      </c>
      <c r="R65">
        <v>70.06</v>
      </c>
      <c r="S65">
        <v>1.71</v>
      </c>
      <c r="T65">
        <v>49.43</v>
      </c>
      <c r="U65">
        <v>16.48</v>
      </c>
      <c r="V65">
        <v>16.47</v>
      </c>
      <c r="W65">
        <v>178.21</v>
      </c>
      <c r="X65">
        <v>35.64</v>
      </c>
      <c r="Y65">
        <v>63.64</v>
      </c>
      <c r="Z65">
        <v>36.200000000000003</v>
      </c>
      <c r="AA65">
        <v>66</v>
      </c>
      <c r="AB65">
        <v>33</v>
      </c>
      <c r="AC65">
        <v>11.3</v>
      </c>
      <c r="AD65">
        <v>12.26</v>
      </c>
      <c r="AE65">
        <v>12.26</v>
      </c>
      <c r="AF65">
        <v>2.65</v>
      </c>
    </row>
    <row r="66" spans="1:32">
      <c r="A66" t="s">
        <v>108</v>
      </c>
      <c r="B66" s="75">
        <v>244.32</v>
      </c>
      <c r="C66" s="75">
        <v>84.87</v>
      </c>
      <c r="D66" s="135">
        <f t="shared" si="0"/>
        <v>83.05</v>
      </c>
      <c r="E66" s="75"/>
      <c r="F66" s="78">
        <v>8.6300000000000008</v>
      </c>
      <c r="G66" s="78">
        <v>8.6300000000000008</v>
      </c>
      <c r="H66" s="78">
        <v>8.84</v>
      </c>
      <c r="I66">
        <v>115.06</v>
      </c>
      <c r="J66">
        <v>269.47000000000003</v>
      </c>
      <c r="K66">
        <v>100.36</v>
      </c>
      <c r="L66">
        <v>1.24</v>
      </c>
      <c r="M66">
        <v>5.9</v>
      </c>
      <c r="N66" s="135">
        <v>27.68</v>
      </c>
      <c r="O66" s="135">
        <v>27.68</v>
      </c>
      <c r="P66" s="135">
        <v>27.69</v>
      </c>
      <c r="Q66">
        <v>1.29</v>
      </c>
      <c r="R66">
        <v>59.6</v>
      </c>
      <c r="S66">
        <v>1.71</v>
      </c>
      <c r="T66">
        <v>47.78</v>
      </c>
      <c r="U66">
        <v>15.93</v>
      </c>
      <c r="V66">
        <v>15.92</v>
      </c>
      <c r="W66">
        <v>160.05000000000001</v>
      </c>
      <c r="X66">
        <v>32.01</v>
      </c>
      <c r="Y66">
        <v>57.1</v>
      </c>
      <c r="Z66">
        <v>33.549999999999997</v>
      </c>
      <c r="AA66">
        <v>53.34</v>
      </c>
      <c r="AB66">
        <v>26.66</v>
      </c>
      <c r="AC66">
        <v>11.08</v>
      </c>
      <c r="AD66">
        <v>12.33</v>
      </c>
      <c r="AE66">
        <v>12.33</v>
      </c>
      <c r="AF66">
        <v>2.65</v>
      </c>
    </row>
    <row r="67" spans="1:32">
      <c r="A67" t="s">
        <v>109</v>
      </c>
      <c r="B67" s="75">
        <v>244.32</v>
      </c>
      <c r="C67" s="75">
        <v>84.87</v>
      </c>
      <c r="D67" s="135">
        <f t="shared" si="0"/>
        <v>83.05</v>
      </c>
      <c r="E67" s="75"/>
      <c r="F67" s="78">
        <v>7.33</v>
      </c>
      <c r="G67" s="78">
        <v>7.33</v>
      </c>
      <c r="H67" s="78">
        <v>7.51</v>
      </c>
      <c r="I67">
        <v>115.06</v>
      </c>
      <c r="J67">
        <v>269.47000000000003</v>
      </c>
      <c r="K67">
        <v>100.36</v>
      </c>
      <c r="L67">
        <v>1.31</v>
      </c>
      <c r="M67">
        <v>5.84</v>
      </c>
      <c r="N67" s="135">
        <v>27.68</v>
      </c>
      <c r="O67" s="135">
        <v>27.68</v>
      </c>
      <c r="P67" s="135">
        <v>27.69</v>
      </c>
      <c r="Q67">
        <v>1.37</v>
      </c>
      <c r="R67">
        <v>48.36</v>
      </c>
      <c r="S67">
        <v>1.66</v>
      </c>
      <c r="T67">
        <v>46.22</v>
      </c>
      <c r="U67">
        <v>15.41</v>
      </c>
      <c r="V67">
        <v>15.39</v>
      </c>
      <c r="W67">
        <v>140.68</v>
      </c>
      <c r="X67">
        <v>28.13</v>
      </c>
      <c r="Y67">
        <v>52.59</v>
      </c>
      <c r="Z67">
        <v>30.27</v>
      </c>
      <c r="AA67">
        <v>46.05</v>
      </c>
      <c r="AB67">
        <v>23.02</v>
      </c>
      <c r="AC67">
        <v>10.71</v>
      </c>
      <c r="AD67">
        <v>12.55</v>
      </c>
      <c r="AE67">
        <v>12.55</v>
      </c>
      <c r="AF67">
        <v>2.65</v>
      </c>
    </row>
    <row r="68" spans="1:32">
      <c r="A68" t="s">
        <v>110</v>
      </c>
      <c r="B68" s="75">
        <v>244.32</v>
      </c>
      <c r="C68" s="75">
        <v>84.87</v>
      </c>
      <c r="D68" s="135">
        <f t="shared" ref="D68:D98" si="1">N68+O68+P68</f>
        <v>83.05</v>
      </c>
      <c r="E68" s="75"/>
      <c r="F68" s="78">
        <v>5.85</v>
      </c>
      <c r="G68" s="78">
        <v>5.85</v>
      </c>
      <c r="H68" s="78">
        <v>5.99</v>
      </c>
      <c r="I68">
        <v>115.06</v>
      </c>
      <c r="J68">
        <v>269.47000000000003</v>
      </c>
      <c r="K68">
        <v>100.36</v>
      </c>
      <c r="L68">
        <v>1.31</v>
      </c>
      <c r="M68">
        <v>6.02</v>
      </c>
      <c r="N68" s="135">
        <v>27.68</v>
      </c>
      <c r="O68" s="135">
        <v>27.68</v>
      </c>
      <c r="P68" s="135">
        <v>27.69</v>
      </c>
      <c r="Q68">
        <v>1.37</v>
      </c>
      <c r="R68">
        <v>36.58</v>
      </c>
      <c r="S68">
        <v>1.66</v>
      </c>
      <c r="T68">
        <v>44.58</v>
      </c>
      <c r="U68">
        <v>14.86</v>
      </c>
      <c r="V68">
        <v>14.87</v>
      </c>
      <c r="W68">
        <v>120.03</v>
      </c>
      <c r="X68">
        <v>24</v>
      </c>
      <c r="Y68">
        <v>45.57</v>
      </c>
      <c r="Z68">
        <v>26.47</v>
      </c>
      <c r="AA68">
        <v>38.64</v>
      </c>
      <c r="AB68">
        <v>19.32</v>
      </c>
      <c r="AC68">
        <v>10.39</v>
      </c>
      <c r="AD68">
        <v>12.93</v>
      </c>
      <c r="AE68">
        <v>12.93</v>
      </c>
      <c r="AF68">
        <v>2.65</v>
      </c>
    </row>
    <row r="69" spans="1:32">
      <c r="A69" t="s">
        <v>111</v>
      </c>
      <c r="B69" s="75">
        <v>244.32</v>
      </c>
      <c r="C69" s="75">
        <v>84.87</v>
      </c>
      <c r="D69" s="135">
        <f t="shared" si="1"/>
        <v>68.05</v>
      </c>
      <c r="E69" s="75"/>
      <c r="F69" s="78">
        <v>4.09</v>
      </c>
      <c r="G69" s="78">
        <v>4.09</v>
      </c>
      <c r="H69" s="78">
        <v>4.1900000000000004</v>
      </c>
      <c r="I69">
        <v>115.06</v>
      </c>
      <c r="J69">
        <v>269.47000000000003</v>
      </c>
      <c r="K69">
        <v>100.36</v>
      </c>
      <c r="L69">
        <v>1.31</v>
      </c>
      <c r="M69">
        <v>6.22</v>
      </c>
      <c r="N69" s="135">
        <v>24.24</v>
      </c>
      <c r="O69" s="135">
        <v>19.57</v>
      </c>
      <c r="P69" s="135">
        <v>24.24</v>
      </c>
      <c r="Q69">
        <v>1.37</v>
      </c>
      <c r="R69">
        <v>25.04</v>
      </c>
      <c r="S69">
        <v>1.66</v>
      </c>
      <c r="T69">
        <v>42.31</v>
      </c>
      <c r="U69">
        <v>14.1</v>
      </c>
      <c r="V69">
        <v>14.12</v>
      </c>
      <c r="W69">
        <v>97.93</v>
      </c>
      <c r="X69">
        <v>19.59</v>
      </c>
      <c r="Y69">
        <v>36.9</v>
      </c>
      <c r="Z69">
        <v>21.47</v>
      </c>
      <c r="AA69">
        <v>32.020000000000003</v>
      </c>
      <c r="AB69">
        <v>16.010000000000002</v>
      </c>
      <c r="AC69">
        <v>10.16</v>
      </c>
      <c r="AD69">
        <v>13.22</v>
      </c>
      <c r="AE69">
        <v>13.22</v>
      </c>
      <c r="AF69">
        <v>2.65</v>
      </c>
    </row>
    <row r="70" spans="1:32">
      <c r="A70" t="s">
        <v>112</v>
      </c>
      <c r="B70" s="75">
        <v>244.32</v>
      </c>
      <c r="C70" s="75">
        <v>84.87</v>
      </c>
      <c r="D70" s="135">
        <f t="shared" si="1"/>
        <v>37.61</v>
      </c>
      <c r="E70" s="75"/>
      <c r="F70" s="78">
        <v>2.72</v>
      </c>
      <c r="G70" s="78">
        <v>2.72</v>
      </c>
      <c r="H70" s="78">
        <v>2.79</v>
      </c>
      <c r="I70">
        <v>115.06</v>
      </c>
      <c r="J70">
        <v>269.47000000000003</v>
      </c>
      <c r="K70">
        <v>100.36</v>
      </c>
      <c r="L70">
        <v>1.31</v>
      </c>
      <c r="M70">
        <v>6.41</v>
      </c>
      <c r="N70" s="135">
        <v>15.21</v>
      </c>
      <c r="O70" s="135">
        <v>9.25</v>
      </c>
      <c r="P70" s="135">
        <v>13.15</v>
      </c>
      <c r="Q70">
        <v>1.37</v>
      </c>
      <c r="R70">
        <v>15.41</v>
      </c>
      <c r="S70">
        <v>1.66</v>
      </c>
      <c r="T70">
        <v>46.99</v>
      </c>
      <c r="U70">
        <v>15.66</v>
      </c>
      <c r="V70">
        <v>15.68</v>
      </c>
      <c r="W70">
        <v>73.89</v>
      </c>
      <c r="X70">
        <v>14.78</v>
      </c>
      <c r="Y70">
        <v>28.47</v>
      </c>
      <c r="Z70">
        <v>17.22</v>
      </c>
      <c r="AA70">
        <v>22.73</v>
      </c>
      <c r="AB70">
        <v>11.37</v>
      </c>
      <c r="AC70">
        <v>9.8699999999999992</v>
      </c>
      <c r="AD70">
        <v>13.42</v>
      </c>
      <c r="AE70">
        <v>13.42</v>
      </c>
      <c r="AF70">
        <v>2.65</v>
      </c>
    </row>
    <row r="71" spans="1:32">
      <c r="A71" t="s">
        <v>113</v>
      </c>
      <c r="B71" s="75">
        <v>244.32</v>
      </c>
      <c r="C71" s="75">
        <v>84.87</v>
      </c>
      <c r="D71" s="135">
        <f t="shared" si="1"/>
        <v>14.45</v>
      </c>
      <c r="E71" s="75"/>
      <c r="F71" s="78">
        <v>1.44</v>
      </c>
      <c r="G71" s="78">
        <v>1.44</v>
      </c>
      <c r="H71" s="78">
        <v>1.48</v>
      </c>
      <c r="I71">
        <v>115.06</v>
      </c>
      <c r="J71">
        <v>269.47000000000003</v>
      </c>
      <c r="K71">
        <v>100.36</v>
      </c>
      <c r="L71">
        <v>1.39</v>
      </c>
      <c r="M71">
        <v>11.66</v>
      </c>
      <c r="N71" s="135">
        <v>6.76</v>
      </c>
      <c r="O71" s="135">
        <v>2.69</v>
      </c>
      <c r="P71" s="135">
        <v>5</v>
      </c>
      <c r="Q71">
        <v>1.45</v>
      </c>
      <c r="R71">
        <v>8.27</v>
      </c>
      <c r="S71">
        <v>1.66</v>
      </c>
      <c r="T71">
        <v>48.24</v>
      </c>
      <c r="U71">
        <v>16.079999999999998</v>
      </c>
      <c r="V71">
        <v>16.07</v>
      </c>
      <c r="W71">
        <v>50.55</v>
      </c>
      <c r="X71">
        <v>10.11</v>
      </c>
      <c r="Y71">
        <v>19.95</v>
      </c>
      <c r="Z71">
        <v>13.22</v>
      </c>
      <c r="AA71">
        <v>15.88</v>
      </c>
      <c r="AB71">
        <v>7.94</v>
      </c>
      <c r="AC71">
        <v>9.52</v>
      </c>
      <c r="AD71">
        <v>10.58</v>
      </c>
      <c r="AE71">
        <v>10.58</v>
      </c>
      <c r="AF71">
        <v>2.65</v>
      </c>
    </row>
    <row r="72" spans="1:32">
      <c r="A72" t="s">
        <v>114</v>
      </c>
      <c r="B72" s="75">
        <v>244.32</v>
      </c>
      <c r="C72" s="75">
        <v>84.87</v>
      </c>
      <c r="D72" s="135">
        <f t="shared" si="1"/>
        <v>0.6</v>
      </c>
      <c r="E72" s="75"/>
      <c r="F72" s="78">
        <v>0.6</v>
      </c>
      <c r="G72" s="78">
        <v>0.6</v>
      </c>
      <c r="H72" s="78">
        <v>0.62</v>
      </c>
      <c r="I72">
        <v>115.06</v>
      </c>
      <c r="J72">
        <v>269.47000000000003</v>
      </c>
      <c r="K72">
        <v>100.36</v>
      </c>
      <c r="L72">
        <v>1.39</v>
      </c>
      <c r="M72">
        <v>11.93</v>
      </c>
      <c r="N72" s="135">
        <v>0</v>
      </c>
      <c r="O72" s="135">
        <v>0</v>
      </c>
      <c r="P72" s="135">
        <v>0.6</v>
      </c>
      <c r="Q72">
        <v>1.45</v>
      </c>
      <c r="R72">
        <v>3.23</v>
      </c>
      <c r="S72">
        <v>1.66</v>
      </c>
      <c r="T72">
        <v>49.94</v>
      </c>
      <c r="U72">
        <v>16.649999999999999</v>
      </c>
      <c r="V72">
        <v>16.649999999999999</v>
      </c>
      <c r="W72">
        <v>30.02</v>
      </c>
      <c r="X72">
        <v>6</v>
      </c>
      <c r="Y72">
        <v>12.36</v>
      </c>
      <c r="Z72">
        <v>8.3800000000000008</v>
      </c>
      <c r="AA72">
        <v>8.4499999999999993</v>
      </c>
      <c r="AB72">
        <v>4.22</v>
      </c>
      <c r="AC72">
        <v>9.08</v>
      </c>
      <c r="AD72">
        <v>10.96</v>
      </c>
      <c r="AE72">
        <v>10.96</v>
      </c>
      <c r="AF72">
        <v>2.65</v>
      </c>
    </row>
    <row r="73" spans="1:32">
      <c r="A73" t="s">
        <v>115</v>
      </c>
      <c r="B73" s="75">
        <v>244.32</v>
      </c>
      <c r="C73" s="75">
        <v>84.87</v>
      </c>
      <c r="D73" s="135">
        <f t="shared" si="1"/>
        <v>0</v>
      </c>
      <c r="E73" s="75"/>
      <c r="F73" s="78">
        <v>0.14000000000000001</v>
      </c>
      <c r="G73" s="78">
        <v>0.14000000000000001</v>
      </c>
      <c r="H73" s="78">
        <v>0.14000000000000001</v>
      </c>
      <c r="I73">
        <v>115.06</v>
      </c>
      <c r="J73">
        <v>269.47000000000003</v>
      </c>
      <c r="K73">
        <v>100.36</v>
      </c>
      <c r="L73">
        <v>1.39</v>
      </c>
      <c r="M73">
        <v>12.27</v>
      </c>
      <c r="N73" s="135">
        <v>0</v>
      </c>
      <c r="O73" s="135">
        <v>0</v>
      </c>
      <c r="P73" s="135">
        <v>0</v>
      </c>
      <c r="Q73">
        <v>1.45</v>
      </c>
      <c r="R73">
        <v>0.47</v>
      </c>
      <c r="S73">
        <v>1.66</v>
      </c>
      <c r="T73">
        <v>24.58</v>
      </c>
      <c r="U73">
        <v>8.19</v>
      </c>
      <c r="V73">
        <v>8.1999999999999993</v>
      </c>
      <c r="W73">
        <v>15.05</v>
      </c>
      <c r="X73">
        <v>3.01</v>
      </c>
      <c r="Y73">
        <v>6.47</v>
      </c>
      <c r="Z73">
        <v>3.08</v>
      </c>
      <c r="AA73">
        <v>2.97</v>
      </c>
      <c r="AB73">
        <v>1.48</v>
      </c>
      <c r="AC73">
        <v>8.84</v>
      </c>
      <c r="AD73">
        <v>5.12</v>
      </c>
      <c r="AE73">
        <v>5.12</v>
      </c>
      <c r="AF73">
        <v>2.65</v>
      </c>
    </row>
    <row r="74" spans="1:32">
      <c r="A74" t="s">
        <v>116</v>
      </c>
      <c r="B74" s="75">
        <v>244.32</v>
      </c>
      <c r="C74" s="75">
        <v>84.87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115.06</v>
      </c>
      <c r="J74">
        <v>269.47000000000003</v>
      </c>
      <c r="K74">
        <v>100.36</v>
      </c>
      <c r="L74">
        <v>1.39</v>
      </c>
      <c r="M74">
        <v>12.12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1.66</v>
      </c>
      <c r="T74">
        <v>25.06</v>
      </c>
      <c r="U74">
        <v>8.35</v>
      </c>
      <c r="V74">
        <v>8.36</v>
      </c>
      <c r="W74">
        <v>5.49</v>
      </c>
      <c r="X74">
        <v>1.1000000000000001</v>
      </c>
      <c r="Y74">
        <v>1.26</v>
      </c>
      <c r="Z74">
        <v>0.23</v>
      </c>
      <c r="AA74">
        <v>0.13</v>
      </c>
      <c r="AB74">
        <v>0.06</v>
      </c>
      <c r="AC74">
        <v>8.5299999999999994</v>
      </c>
      <c r="AD74">
        <v>5.28</v>
      </c>
      <c r="AE74">
        <v>5.28</v>
      </c>
      <c r="AF74">
        <v>2.65</v>
      </c>
    </row>
    <row r="75" spans="1:32">
      <c r="A75" t="s">
        <v>117</v>
      </c>
      <c r="B75" s="75">
        <v>244.32</v>
      </c>
      <c r="C75" s="75">
        <v>84.87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115.06</v>
      </c>
      <c r="J75">
        <v>269.47000000000003</v>
      </c>
      <c r="K75">
        <v>100.36</v>
      </c>
      <c r="L75">
        <v>1.39</v>
      </c>
      <c r="M75">
        <v>12.77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1.61</v>
      </c>
      <c r="T75">
        <v>25.23</v>
      </c>
      <c r="U75">
        <v>8.41</v>
      </c>
      <c r="V75">
        <v>8.4</v>
      </c>
      <c r="W75">
        <v>1.1200000000000001</v>
      </c>
      <c r="X75">
        <v>0.22</v>
      </c>
      <c r="Y75">
        <v>0</v>
      </c>
      <c r="Z75">
        <v>0</v>
      </c>
      <c r="AA75">
        <v>0</v>
      </c>
      <c r="AB75">
        <v>0</v>
      </c>
      <c r="AC75">
        <v>5.95</v>
      </c>
      <c r="AD75">
        <v>5.7</v>
      </c>
      <c r="AE75">
        <v>5.7</v>
      </c>
      <c r="AF75">
        <v>2.65</v>
      </c>
    </row>
    <row r="76" spans="1:32">
      <c r="A76" t="s">
        <v>118</v>
      </c>
      <c r="B76" s="75">
        <v>244.32</v>
      </c>
      <c r="C76" s="75">
        <v>84.87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115.06</v>
      </c>
      <c r="J76">
        <v>269.47000000000003</v>
      </c>
      <c r="K76">
        <v>100.36</v>
      </c>
      <c r="L76">
        <v>1.39</v>
      </c>
      <c r="M76">
        <v>12.96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1.61</v>
      </c>
      <c r="T76">
        <v>25.28</v>
      </c>
      <c r="U76">
        <v>8.43</v>
      </c>
      <c r="V76">
        <v>8.42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5.71</v>
      </c>
      <c r="AD76">
        <v>5.93</v>
      </c>
      <c r="AE76">
        <v>5.93</v>
      </c>
      <c r="AF76">
        <v>2.65</v>
      </c>
    </row>
    <row r="77" spans="1:32">
      <c r="A77" t="s">
        <v>119</v>
      </c>
      <c r="B77" s="75">
        <v>244.32</v>
      </c>
      <c r="C77" s="75">
        <v>84.87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115.06</v>
      </c>
      <c r="J77">
        <v>269.47000000000003</v>
      </c>
      <c r="K77">
        <v>100.36</v>
      </c>
      <c r="L77">
        <v>1.31</v>
      </c>
      <c r="M77">
        <v>13.31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1.61</v>
      </c>
      <c r="T77">
        <v>25.39</v>
      </c>
      <c r="U77">
        <v>8.4600000000000009</v>
      </c>
      <c r="V77">
        <v>8.4700000000000006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5.5</v>
      </c>
      <c r="AD77">
        <v>6.13</v>
      </c>
      <c r="AE77">
        <v>6.13</v>
      </c>
      <c r="AF77">
        <v>2.65</v>
      </c>
    </row>
    <row r="78" spans="1:32">
      <c r="A78" t="s">
        <v>120</v>
      </c>
      <c r="B78" s="75">
        <v>244.32</v>
      </c>
      <c r="C78" s="75">
        <v>84.87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115.06</v>
      </c>
      <c r="J78">
        <v>269.47000000000003</v>
      </c>
      <c r="K78">
        <v>100.36</v>
      </c>
      <c r="L78">
        <v>1.31</v>
      </c>
      <c r="M78">
        <v>13.55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1.61</v>
      </c>
      <c r="T78">
        <v>25.44</v>
      </c>
      <c r="U78">
        <v>8.48</v>
      </c>
      <c r="V78">
        <v>8.48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5.21</v>
      </c>
      <c r="AD78">
        <v>6.22</v>
      </c>
      <c r="AE78">
        <v>6.22</v>
      </c>
      <c r="AF78">
        <v>2.65</v>
      </c>
    </row>
    <row r="79" spans="1:32">
      <c r="A79" t="s">
        <v>121</v>
      </c>
      <c r="B79" s="75">
        <v>244.32</v>
      </c>
      <c r="C79" s="75">
        <v>84.87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115.06</v>
      </c>
      <c r="J79">
        <v>269.47000000000003</v>
      </c>
      <c r="K79">
        <v>100.36</v>
      </c>
      <c r="L79">
        <v>1.31</v>
      </c>
      <c r="M79">
        <v>13.84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1.61</v>
      </c>
      <c r="T79">
        <v>25.41</v>
      </c>
      <c r="U79">
        <v>8.4700000000000006</v>
      </c>
      <c r="V79">
        <v>8.4600000000000009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5.05</v>
      </c>
      <c r="AD79">
        <v>6.28</v>
      </c>
      <c r="AE79">
        <v>6.28</v>
      </c>
      <c r="AF79">
        <v>2.65</v>
      </c>
    </row>
    <row r="80" spans="1:32">
      <c r="A80" t="s">
        <v>122</v>
      </c>
      <c r="B80" s="75">
        <v>244.32</v>
      </c>
      <c r="C80" s="75">
        <v>84.87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115.06</v>
      </c>
      <c r="J80">
        <v>269.47000000000003</v>
      </c>
      <c r="K80">
        <v>100.36</v>
      </c>
      <c r="L80">
        <v>1.31</v>
      </c>
      <c r="M80">
        <v>14.03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1.61</v>
      </c>
      <c r="T80">
        <v>25.56</v>
      </c>
      <c r="U80">
        <v>8.52</v>
      </c>
      <c r="V80">
        <v>8.52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4.71</v>
      </c>
      <c r="AD80">
        <v>18.48</v>
      </c>
      <c r="AE80">
        <v>18.48</v>
      </c>
      <c r="AF80">
        <v>2.65</v>
      </c>
    </row>
    <row r="81" spans="1:32">
      <c r="A81" t="s">
        <v>123</v>
      </c>
      <c r="B81" s="75">
        <v>244.32</v>
      </c>
      <c r="C81" s="75">
        <v>84.87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115.06</v>
      </c>
      <c r="J81">
        <v>269.47000000000003</v>
      </c>
      <c r="K81">
        <v>100.36</v>
      </c>
      <c r="L81">
        <v>1.31</v>
      </c>
      <c r="M81">
        <v>20.329999999999998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1.61</v>
      </c>
      <c r="T81">
        <v>25.45</v>
      </c>
      <c r="U81">
        <v>8.48</v>
      </c>
      <c r="V81">
        <v>8.49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4.6500000000000004</v>
      </c>
      <c r="AD81">
        <v>18.29</v>
      </c>
      <c r="AE81">
        <v>18.29</v>
      </c>
      <c r="AF81">
        <v>2.65</v>
      </c>
    </row>
    <row r="82" spans="1:32">
      <c r="A82" t="s">
        <v>124</v>
      </c>
      <c r="B82" s="75">
        <v>244.32</v>
      </c>
      <c r="C82" s="75">
        <v>84.87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115.06</v>
      </c>
      <c r="J82">
        <v>269.47000000000003</v>
      </c>
      <c r="K82">
        <v>100.36</v>
      </c>
      <c r="L82">
        <v>1.31</v>
      </c>
      <c r="M82">
        <v>20.04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1.61</v>
      </c>
      <c r="T82">
        <v>25.66</v>
      </c>
      <c r="U82">
        <v>8.5500000000000007</v>
      </c>
      <c r="V82">
        <v>8.5500000000000007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4.55</v>
      </c>
      <c r="AD82">
        <v>18.079999999999998</v>
      </c>
      <c r="AE82">
        <v>18.079999999999998</v>
      </c>
      <c r="AF82">
        <v>2.65</v>
      </c>
    </row>
    <row r="83" spans="1:32">
      <c r="A83" t="s">
        <v>125</v>
      </c>
      <c r="B83" s="75">
        <v>244.32</v>
      </c>
      <c r="C83" s="75">
        <v>84.87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115.06</v>
      </c>
      <c r="J83">
        <v>269.47000000000003</v>
      </c>
      <c r="K83">
        <v>100.36</v>
      </c>
      <c r="L83">
        <v>1.24</v>
      </c>
      <c r="M83">
        <v>19.670000000000002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1.61</v>
      </c>
      <c r="T83">
        <v>45.5</v>
      </c>
      <c r="U83">
        <v>15.17</v>
      </c>
      <c r="V83">
        <v>15.17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4.3899999999999997</v>
      </c>
      <c r="AD83">
        <v>17.82</v>
      </c>
      <c r="AE83">
        <v>17.82</v>
      </c>
      <c r="AF83">
        <v>2.65</v>
      </c>
    </row>
    <row r="84" spans="1:32">
      <c r="A84" t="s">
        <v>126</v>
      </c>
      <c r="B84" s="75">
        <v>244.32</v>
      </c>
      <c r="C84" s="75">
        <v>84.87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115.06</v>
      </c>
      <c r="J84">
        <v>269.47000000000003</v>
      </c>
      <c r="K84">
        <v>100.36</v>
      </c>
      <c r="L84">
        <v>1.24</v>
      </c>
      <c r="M84">
        <v>19.64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1.61</v>
      </c>
      <c r="T84">
        <v>45.81</v>
      </c>
      <c r="U84">
        <v>15.27</v>
      </c>
      <c r="V84">
        <v>15.28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4.18</v>
      </c>
      <c r="AD84">
        <v>17.579999999999998</v>
      </c>
      <c r="AE84">
        <v>17.579999999999998</v>
      </c>
      <c r="AF84">
        <v>2.65</v>
      </c>
    </row>
    <row r="85" spans="1:32">
      <c r="A85" t="s">
        <v>127</v>
      </c>
      <c r="B85" s="75">
        <v>244.32</v>
      </c>
      <c r="C85" s="75">
        <v>84.87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115.06</v>
      </c>
      <c r="J85">
        <v>269.47000000000003</v>
      </c>
      <c r="K85">
        <v>100.36</v>
      </c>
      <c r="L85">
        <v>1.24</v>
      </c>
      <c r="M85">
        <v>19.27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1.61</v>
      </c>
      <c r="T85">
        <v>46.24</v>
      </c>
      <c r="U85">
        <v>15.41</v>
      </c>
      <c r="V85">
        <v>15.41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</v>
      </c>
      <c r="AD85">
        <v>17.329999999999998</v>
      </c>
      <c r="AE85">
        <v>17.329999999999998</v>
      </c>
      <c r="AF85">
        <v>2.65</v>
      </c>
    </row>
    <row r="86" spans="1:32">
      <c r="A86" t="s">
        <v>128</v>
      </c>
      <c r="B86" s="75">
        <v>244.32</v>
      </c>
      <c r="C86" s="75">
        <v>84.87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115.06</v>
      </c>
      <c r="J86">
        <v>269.47000000000003</v>
      </c>
      <c r="K86">
        <v>100.36</v>
      </c>
      <c r="L86">
        <v>1.24</v>
      </c>
      <c r="M86">
        <v>19.21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1.61</v>
      </c>
      <c r="T86">
        <v>46.72</v>
      </c>
      <c r="U86">
        <v>15.57</v>
      </c>
      <c r="V86">
        <v>15.57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3.77</v>
      </c>
      <c r="AD86">
        <v>17.07</v>
      </c>
      <c r="AE86">
        <v>17.07</v>
      </c>
      <c r="AF86">
        <v>2.65</v>
      </c>
    </row>
    <row r="87" spans="1:32">
      <c r="A87" t="s">
        <v>129</v>
      </c>
      <c r="B87" s="75">
        <v>244.32</v>
      </c>
      <c r="C87" s="75">
        <v>84.87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115.06</v>
      </c>
      <c r="J87">
        <v>269.47000000000003</v>
      </c>
      <c r="K87">
        <v>100.36</v>
      </c>
      <c r="L87">
        <v>1.1599999999999999</v>
      </c>
      <c r="M87">
        <v>19.09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1.56</v>
      </c>
      <c r="T87">
        <v>47.26</v>
      </c>
      <c r="U87">
        <v>15.75</v>
      </c>
      <c r="V87">
        <v>15.77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3.83</v>
      </c>
      <c r="AD87">
        <v>16.53</v>
      </c>
      <c r="AE87">
        <v>16.53</v>
      </c>
      <c r="AF87">
        <v>2.65</v>
      </c>
    </row>
    <row r="88" spans="1:32">
      <c r="A88" t="s">
        <v>130</v>
      </c>
      <c r="B88" s="75">
        <v>244.32</v>
      </c>
      <c r="C88" s="75">
        <v>84.87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106.6</v>
      </c>
      <c r="J88">
        <v>269.47000000000003</v>
      </c>
      <c r="K88">
        <v>100.36</v>
      </c>
      <c r="L88">
        <v>1.1599999999999999</v>
      </c>
      <c r="M88">
        <v>18.96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1.56</v>
      </c>
      <c r="T88">
        <v>47.58</v>
      </c>
      <c r="U88">
        <v>15.86</v>
      </c>
      <c r="V88">
        <v>15.85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10.54</v>
      </c>
      <c r="AD88">
        <v>15.98</v>
      </c>
      <c r="AE88">
        <v>15.98</v>
      </c>
      <c r="AF88">
        <v>2.65</v>
      </c>
    </row>
    <row r="89" spans="1:32">
      <c r="A89" t="s">
        <v>131</v>
      </c>
      <c r="B89" s="75">
        <v>244.32</v>
      </c>
      <c r="C89" s="75">
        <v>84.87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98.14</v>
      </c>
      <c r="J89">
        <v>269.47000000000003</v>
      </c>
      <c r="K89">
        <v>100.36</v>
      </c>
      <c r="L89">
        <v>1.1599999999999999</v>
      </c>
      <c r="M89">
        <v>18.82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1.56</v>
      </c>
      <c r="T89">
        <v>47.99</v>
      </c>
      <c r="U89">
        <v>15.99</v>
      </c>
      <c r="V89">
        <v>16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10.63</v>
      </c>
      <c r="AD89">
        <v>15.5</v>
      </c>
      <c r="AE89">
        <v>15.5</v>
      </c>
      <c r="AF89">
        <v>2.65</v>
      </c>
    </row>
    <row r="90" spans="1:32">
      <c r="A90" t="s">
        <v>132</v>
      </c>
      <c r="B90" s="75">
        <v>244.32</v>
      </c>
      <c r="C90" s="75">
        <v>84.87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89.68</v>
      </c>
      <c r="J90">
        <v>269.47000000000003</v>
      </c>
      <c r="K90">
        <v>100.36</v>
      </c>
      <c r="L90">
        <v>1.1599999999999999</v>
      </c>
      <c r="M90">
        <v>18.59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1.56</v>
      </c>
      <c r="T90">
        <v>48.47</v>
      </c>
      <c r="U90">
        <v>16.16</v>
      </c>
      <c r="V90">
        <v>16.149999999999999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10.52</v>
      </c>
      <c r="AD90">
        <v>15.03</v>
      </c>
      <c r="AE90">
        <v>15.03</v>
      </c>
      <c r="AF90">
        <v>2.65</v>
      </c>
    </row>
    <row r="91" spans="1:32">
      <c r="A91" t="s">
        <v>133</v>
      </c>
      <c r="B91" s="75">
        <v>244.32</v>
      </c>
      <c r="C91" s="75">
        <v>84.87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81.22</v>
      </c>
      <c r="J91">
        <v>269.47000000000003</v>
      </c>
      <c r="K91">
        <v>100.36</v>
      </c>
      <c r="L91">
        <v>1.1599999999999999</v>
      </c>
      <c r="M91">
        <v>18.05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1.56</v>
      </c>
      <c r="T91">
        <v>48.33</v>
      </c>
      <c r="U91">
        <v>16.11</v>
      </c>
      <c r="V91">
        <v>16.11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10.31</v>
      </c>
      <c r="AD91">
        <v>14.29</v>
      </c>
      <c r="AE91">
        <v>14.29</v>
      </c>
      <c r="AF91">
        <v>2.65</v>
      </c>
    </row>
    <row r="92" spans="1:32">
      <c r="A92" t="s">
        <v>134</v>
      </c>
      <c r="B92" s="75">
        <v>244.32</v>
      </c>
      <c r="C92" s="75">
        <v>84.87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69.930000000000007</v>
      </c>
      <c r="J92">
        <v>269.47000000000003</v>
      </c>
      <c r="K92">
        <v>100.36</v>
      </c>
      <c r="L92">
        <v>1.1599999999999999</v>
      </c>
      <c r="M92">
        <v>15.43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1.56</v>
      </c>
      <c r="T92">
        <v>48.85</v>
      </c>
      <c r="U92">
        <v>16.28</v>
      </c>
      <c r="V92">
        <v>16.3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9.9499999999999993</v>
      </c>
      <c r="AD92">
        <v>13.58</v>
      </c>
      <c r="AE92">
        <v>13.58</v>
      </c>
      <c r="AF92">
        <v>2.65</v>
      </c>
    </row>
    <row r="93" spans="1:32">
      <c r="A93" t="s">
        <v>135</v>
      </c>
      <c r="B93" s="75">
        <v>202.92</v>
      </c>
      <c r="C93" s="75">
        <v>66.02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69.930000000000007</v>
      </c>
      <c r="J93">
        <v>249.11</v>
      </c>
      <c r="K93">
        <v>100.36</v>
      </c>
      <c r="L93">
        <v>1.08</v>
      </c>
      <c r="M93">
        <v>14.9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1.56</v>
      </c>
      <c r="T93">
        <v>61.65</v>
      </c>
      <c r="U93">
        <v>20.55</v>
      </c>
      <c r="V93">
        <v>20.54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9.8800000000000008</v>
      </c>
      <c r="AD93">
        <v>23.29</v>
      </c>
      <c r="AE93">
        <v>23.29</v>
      </c>
      <c r="AF93">
        <v>2.65</v>
      </c>
    </row>
    <row r="94" spans="1:32">
      <c r="A94" t="s">
        <v>136</v>
      </c>
      <c r="B94" s="75">
        <v>202.92</v>
      </c>
      <c r="C94" s="75">
        <v>66.02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69.930000000000007</v>
      </c>
      <c r="J94">
        <v>249.11</v>
      </c>
      <c r="K94">
        <v>100.36</v>
      </c>
      <c r="L94">
        <v>1.08</v>
      </c>
      <c r="M94">
        <v>14.74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1.56</v>
      </c>
      <c r="T94">
        <v>61.85</v>
      </c>
      <c r="U94">
        <v>20.62</v>
      </c>
      <c r="V94">
        <v>20.62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9.93</v>
      </c>
      <c r="AD94">
        <v>22.68</v>
      </c>
      <c r="AE94">
        <v>22.68</v>
      </c>
      <c r="AF94">
        <v>2.65</v>
      </c>
    </row>
    <row r="95" spans="1:32">
      <c r="A95" t="s">
        <v>137</v>
      </c>
      <c r="B95" s="75">
        <v>202.92</v>
      </c>
      <c r="C95" s="75">
        <v>66.02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69.930000000000007</v>
      </c>
      <c r="J95">
        <v>249.11</v>
      </c>
      <c r="K95">
        <v>100.36</v>
      </c>
      <c r="L95">
        <v>1.08</v>
      </c>
      <c r="M95">
        <v>14.31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1.56</v>
      </c>
      <c r="T95">
        <v>62.17</v>
      </c>
      <c r="U95">
        <v>20.72</v>
      </c>
      <c r="V95">
        <v>20.72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10.25</v>
      </c>
      <c r="AD95">
        <v>22.66</v>
      </c>
      <c r="AE95">
        <v>22.66</v>
      </c>
      <c r="AF95">
        <v>2.65</v>
      </c>
    </row>
    <row r="96" spans="1:32">
      <c r="A96" t="s">
        <v>138</v>
      </c>
      <c r="B96" s="75">
        <v>202.92</v>
      </c>
      <c r="C96" s="75">
        <v>66.02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69.930000000000007</v>
      </c>
      <c r="J96">
        <v>249.11</v>
      </c>
      <c r="K96">
        <v>100.36</v>
      </c>
      <c r="L96">
        <v>1.08</v>
      </c>
      <c r="M96">
        <v>14.02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1.56</v>
      </c>
      <c r="T96">
        <v>62.53</v>
      </c>
      <c r="U96">
        <v>20.84</v>
      </c>
      <c r="V96">
        <v>20.84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10.36</v>
      </c>
      <c r="AD96">
        <v>22.47</v>
      </c>
      <c r="AE96">
        <v>22.47</v>
      </c>
      <c r="AF96">
        <v>2.65</v>
      </c>
    </row>
    <row r="97" spans="1:36">
      <c r="A97" t="s">
        <v>139</v>
      </c>
      <c r="B97" s="75">
        <v>202.92</v>
      </c>
      <c r="C97" s="75">
        <v>66.02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69.930000000000007</v>
      </c>
      <c r="J97">
        <v>249.11</v>
      </c>
      <c r="K97">
        <v>100.36</v>
      </c>
      <c r="L97">
        <v>1.08</v>
      </c>
      <c r="M97">
        <v>13.7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1.56</v>
      </c>
      <c r="T97">
        <v>63.62</v>
      </c>
      <c r="U97">
        <v>21.2</v>
      </c>
      <c r="V97">
        <v>21.21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10.49</v>
      </c>
      <c r="AD97">
        <v>22.14</v>
      </c>
      <c r="AE97">
        <v>22.14</v>
      </c>
      <c r="AF97">
        <v>2.65</v>
      </c>
    </row>
    <row r="98" spans="1:36">
      <c r="A98" t="s">
        <v>140</v>
      </c>
      <c r="B98" s="75">
        <v>202.92</v>
      </c>
      <c r="C98" s="75">
        <v>66.02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69.930000000000007</v>
      </c>
      <c r="J98">
        <v>249.11</v>
      </c>
      <c r="K98">
        <v>100.36</v>
      </c>
      <c r="L98">
        <v>1.08</v>
      </c>
      <c r="M98">
        <v>13.43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1.56</v>
      </c>
      <c r="T98">
        <v>64.709999999999994</v>
      </c>
      <c r="U98">
        <v>21.57</v>
      </c>
      <c r="V98">
        <v>21.57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10.73</v>
      </c>
      <c r="AD98">
        <v>21.84</v>
      </c>
      <c r="AE98">
        <v>21.84</v>
      </c>
      <c r="AF98">
        <v>2.65</v>
      </c>
    </row>
    <row r="99" spans="1:36">
      <c r="A99" t="s">
        <v>141</v>
      </c>
      <c r="B99" s="75">
        <f>SUM(B3:B98)/4000</f>
        <v>5.0781399999999941</v>
      </c>
      <c r="C99" s="75">
        <f t="shared" ref="C99:L99" si="2">SUM(C3:C98)/4000</f>
        <v>1.7423049999999991</v>
      </c>
      <c r="D99" s="135">
        <f t="shared" ref="D99" si="3">SUM(D3:D98)/4000</f>
        <v>0.79933750000000048</v>
      </c>
      <c r="E99" s="75"/>
      <c r="F99" s="78">
        <f t="shared" si="2"/>
        <v>8.9427499999999993E-2</v>
      </c>
      <c r="G99" s="78">
        <f t="shared" si="2"/>
        <v>8.9427499999999993E-2</v>
      </c>
      <c r="H99" s="78">
        <f t="shared" si="2"/>
        <v>9.1662500000000022E-2</v>
      </c>
      <c r="I99">
        <f t="shared" si="2"/>
        <v>2.3656225000000037</v>
      </c>
      <c r="J99">
        <f t="shared" si="2"/>
        <v>5.8422175000000021</v>
      </c>
      <c r="K99">
        <f t="shared" si="2"/>
        <v>2.4086399999999988</v>
      </c>
      <c r="L99">
        <f t="shared" si="2"/>
        <v>2.7779999999999964E-2</v>
      </c>
      <c r="M99">
        <f t="shared" ref="M99:AB99" si="4">SUM(M3:M98)/4000</f>
        <v>0.22189499999999995</v>
      </c>
      <c r="N99" s="135">
        <f t="shared" si="4"/>
        <v>0.26739499999999983</v>
      </c>
      <c r="O99" s="135">
        <f t="shared" si="4"/>
        <v>0.2665174999999998</v>
      </c>
      <c r="P99" s="135">
        <f t="shared" si="4"/>
        <v>0.26542500000000024</v>
      </c>
      <c r="Q99">
        <f t="shared" si="4"/>
        <v>3.0740000000000045E-2</v>
      </c>
      <c r="R99">
        <f t="shared" si="4"/>
        <v>0.88807249999999971</v>
      </c>
      <c r="S99">
        <f t="shared" si="4"/>
        <v>3.8690000000000002E-2</v>
      </c>
      <c r="T99">
        <f t="shared" si="4"/>
        <v>1.344365</v>
      </c>
      <c r="U99">
        <f t="shared" si="4"/>
        <v>0.44810750000000005</v>
      </c>
      <c r="V99">
        <f t="shared" si="4"/>
        <v>0.44815500000000003</v>
      </c>
      <c r="W99">
        <f t="shared" si="4"/>
        <v>1.5929725000000003</v>
      </c>
      <c r="X99">
        <f t="shared" si="4"/>
        <v>0.31859250000000006</v>
      </c>
      <c r="Y99">
        <f t="shared" si="4"/>
        <v>0.61304250000000005</v>
      </c>
      <c r="Z99">
        <f t="shared" si="4"/>
        <v>0.3190075</v>
      </c>
      <c r="AA99">
        <f t="shared" si="4"/>
        <v>0.56573750000000012</v>
      </c>
      <c r="AB99">
        <f t="shared" si="4"/>
        <v>0.282835</v>
      </c>
      <c r="AC99">
        <f t="shared" ref="AC99:AJ99" si="5">SUM(AC3:AC98)/4000</f>
        <v>0.18997749999999994</v>
      </c>
      <c r="AD99">
        <f t="shared" si="5"/>
        <v>0.47137499999999999</v>
      </c>
      <c r="AE99">
        <f t="shared" si="5"/>
        <v>0.47137499999999999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44926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76</v>
      </c>
      <c r="C27" s="136">
        <f>'IDT-1 Calculation'!DG27</f>
        <v>-32.176000000000002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-43.823999999999998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166</v>
      </c>
      <c r="C28" s="136">
        <f>'IDT-1 Calculation'!DG28</f>
        <v>-70.278000000000006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-95.721999999999994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226</v>
      </c>
      <c r="C29" s="136">
        <f>'IDT-1 Calculation'!DG29</f>
        <v>-55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-171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248</v>
      </c>
      <c r="C30" s="136">
        <f>'IDT-1 Calculation'!DG30</f>
        <v>-20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-228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-179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183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-183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231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-231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282</v>
      </c>
      <c r="C34" s="136">
        <f>'IDT-1 Calculation'!DG34</f>
        <v>10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-292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298.40800000000002</v>
      </c>
      <c r="C35" s="136">
        <f>'IDT-1 Calculation'!DG35</f>
        <v>20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-318.40800000000002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286.36900000000003</v>
      </c>
      <c r="C36" s="136">
        <f>'IDT-1 Calculation'!DG36</f>
        <v>25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-311.36900000000003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262.31</v>
      </c>
      <c r="C37" s="136">
        <f>'IDT-1 Calculation'!DG37</f>
        <v>45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-307.31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263.21899999999999</v>
      </c>
      <c r="C38" s="136">
        <f>'IDT-1 Calculation'!DG38</f>
        <v>55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-318.21899999999999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241.25</v>
      </c>
      <c r="C39" s="136">
        <f>'IDT-1 Calculation'!DG39</f>
        <v>70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-311.25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193.398</v>
      </c>
      <c r="C40" s="136">
        <f>'IDT-1 Calculation'!DG40</f>
        <v>85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-278.39800000000002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152.24299999999999</v>
      </c>
      <c r="C41" s="136">
        <f>'IDT-1 Calculation'!DG41</f>
        <v>90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-242.24299999999999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135.60400000000001</v>
      </c>
      <c r="C42" s="136">
        <f>'IDT-1 Calculation'!DG42</f>
        <v>84.019000000000005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-219.62300000000002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130.26300000000001</v>
      </c>
      <c r="C43" s="136">
        <f>'IDT-1 Calculation'!DG43</f>
        <v>80.709000000000003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-210.97200000000001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124.639</v>
      </c>
      <c r="C44" s="136">
        <f>'IDT-1 Calculation'!DG44</f>
        <v>77.225999999999999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-201.86500000000001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130.922</v>
      </c>
      <c r="C45" s="136">
        <f>'IDT-1 Calculation'!DG45</f>
        <v>81.117999999999995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-212.04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146.62899999999999</v>
      </c>
      <c r="C46" s="136">
        <f>'IDT-1 Calculation'!DG46</f>
        <v>75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-221.62899999999999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173.05600000000001</v>
      </c>
      <c r="C47" s="136">
        <f>'IDT-1 Calculation'!DG47</f>
        <v>60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-233.05600000000001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205.22200000000001</v>
      </c>
      <c r="C48" s="136">
        <f>'IDT-1 Calculation'!DG48</f>
        <v>35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-240.22200000000001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229.197</v>
      </c>
      <c r="C49" s="136">
        <f>'IDT-1 Calculation'!DG49</f>
        <v>20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-249.197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267.96699999999998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-267.96699999999998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282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-282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237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-237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181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-181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137</v>
      </c>
      <c r="C54" s="136">
        <f>'IDT-1 Calculation'!DG54</f>
        <v>-35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-102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81</v>
      </c>
      <c r="C55" s="136">
        <f>'IDT-1 Calculation'!DG55</f>
        <v>-34.292000000000002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-46.707999999999998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37</v>
      </c>
      <c r="C56" s="136">
        <f>'IDT-1 Calculation'!DG56</f>
        <v>-15.664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-21.335999999999999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27</v>
      </c>
      <c r="C57" s="136">
        <f>'IDT-1 Calculation'!DG57</f>
        <v>-11.430999999999999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-15.569000000000001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32</v>
      </c>
      <c r="C58" s="136">
        <f>'IDT-1 Calculation'!DG58</f>
        <v>-13.548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-18.452000000000002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11</v>
      </c>
      <c r="C65" s="136">
        <f>'IDT-1 Calculation'!DG65</f>
        <v>-4.657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-6.343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72</v>
      </c>
      <c r="C66" s="136">
        <f>'IDT-1 Calculation'!DG66</f>
        <v>-30.481999999999999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-41.518000000000001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97</v>
      </c>
      <c r="C67" s="136">
        <f>'IDT-1 Calculation'!DG67</f>
        <v>-41.066000000000003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-55.933999999999997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125</v>
      </c>
      <c r="C68" s="136">
        <f>'IDT-1 Calculation'!DG68</f>
        <v>-30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-95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157</v>
      </c>
      <c r="C69" s="136">
        <f>'IDT-1 Calculation'!DG69</f>
        <v>-20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151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153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-153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208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-208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245</v>
      </c>
      <c r="C73" s="136">
        <f>'IDT-1 Calculation'!DG73</f>
        <v>10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-255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274</v>
      </c>
      <c r="C74" s="136">
        <f>'IDT-1 Calculation'!DG74</f>
        <v>25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-107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112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-112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109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128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-128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193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-193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259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-259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295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-295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286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-286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270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-270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280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-280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268</v>
      </c>
      <c r="C85" s="136">
        <f>'IDT-1 Calculation'!DG85</f>
        <v>-40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254</v>
      </c>
      <c r="C86" s="136">
        <f>'IDT-1 Calculation'!DG86</f>
        <v>-50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228</v>
      </c>
      <c r="C87" s="136">
        <f>'IDT-1 Calculation'!DG87</f>
        <v>-65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232</v>
      </c>
      <c r="C88" s="136">
        <f>'IDT-1 Calculation'!DG88</f>
        <v>-65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-167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207</v>
      </c>
      <c r="C89" s="136">
        <f>'IDT-1 Calculation'!DG89</f>
        <v>-80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-127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171</v>
      </c>
      <c r="C90" s="136">
        <f>'IDT-1 Calculation'!DG90</f>
        <v>-72.394999999999996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-98.605000000000004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132</v>
      </c>
      <c r="C91" s="136">
        <f>'IDT-1 Calculation'!DG91</f>
        <v>-8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-124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81</v>
      </c>
      <c r="C92" s="136">
        <f>'IDT-1 Calculation'!DG92</f>
        <v>-18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40</v>
      </c>
      <c r="C93" s="136">
        <f>'IDT-1 Calculation'!DG93</f>
        <v>-16.934999999999999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-23.065000000000001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2.7476739999999999</v>
      </c>
      <c r="C99" s="152">
        <f>SUM(C3:C98)/4000</f>
        <v>2.9786999999999963E-2</v>
      </c>
      <c r="D99" s="152">
        <f>SUM(D3:D98)/4000</f>
        <v>0</v>
      </c>
      <c r="E99" s="152">
        <f>SUM(E3:E98)/4000</f>
        <v>0</v>
      </c>
      <c r="F99" s="152">
        <f>SUM(F3:F98)/4000</f>
        <v>-2.7774609999999997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281.80839883425836</v>
      </c>
      <c r="L3">
        <v>3.0267725938044063</v>
      </c>
      <c r="M3">
        <v>62.778142199258674</v>
      </c>
      <c r="N3">
        <v>51.23395211088728</v>
      </c>
      <c r="O3">
        <v>72.304459914694334</v>
      </c>
      <c r="P3">
        <v>26.958355878528259</v>
      </c>
      <c r="Q3">
        <v>5.1030251607773849</v>
      </c>
      <c r="R3">
        <v>9.5204852082551614</v>
      </c>
      <c r="S3">
        <v>6.0241117459016387</v>
      </c>
      <c r="T3">
        <v>0</v>
      </c>
      <c r="U3">
        <v>51.759295273876212</v>
      </c>
      <c r="V3">
        <v>0</v>
      </c>
      <c r="W3">
        <v>5.0001462395543177</v>
      </c>
      <c r="X3">
        <v>14.998819383259908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6.2060328000000009</v>
      </c>
      <c r="AG3">
        <v>30.292792639999998</v>
      </c>
      <c r="AH3">
        <v>0</v>
      </c>
      <c r="AI3">
        <v>0</v>
      </c>
      <c r="AJ3">
        <v>0</v>
      </c>
      <c r="AK3">
        <v>23.134926499999999</v>
      </c>
      <c r="AL3">
        <v>1.9071799999999999</v>
      </c>
      <c r="AM3">
        <v>0</v>
      </c>
      <c r="AN3">
        <v>0</v>
      </c>
      <c r="AO3">
        <v>0</v>
      </c>
      <c r="AP3">
        <v>3.3756911999999999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28.338444717831553</v>
      </c>
      <c r="BB3">
        <f>SUM(B3:AZ3)-BA3</f>
        <v>647.99676018122454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281.80935391566265</v>
      </c>
      <c r="L4">
        <v>3.0267725938044063</v>
      </c>
      <c r="M4">
        <v>62.778142199258674</v>
      </c>
      <c r="N4">
        <v>51.23395211088728</v>
      </c>
      <c r="O4">
        <v>72.304459914694334</v>
      </c>
      <c r="P4">
        <v>7.0026223725472629</v>
      </c>
      <c r="Q4">
        <v>5.1030251607773849</v>
      </c>
      <c r="R4">
        <v>9.5204852082551614</v>
      </c>
      <c r="S4">
        <v>6.0241117459016387</v>
      </c>
      <c r="T4">
        <v>0</v>
      </c>
      <c r="U4">
        <v>51.759295273876212</v>
      </c>
      <c r="V4">
        <v>0</v>
      </c>
      <c r="W4">
        <v>5.0001462395543177</v>
      </c>
      <c r="X4">
        <v>14.998819383259908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6.2060328000000009</v>
      </c>
      <c r="AG4">
        <v>30.292792639999998</v>
      </c>
      <c r="AH4">
        <v>0</v>
      </c>
      <c r="AI4">
        <v>0</v>
      </c>
      <c r="AJ4">
        <v>0</v>
      </c>
      <c r="AK4">
        <v>23.134926499999999</v>
      </c>
      <c r="AL4">
        <v>1.9071799999999999</v>
      </c>
      <c r="AM4">
        <v>0</v>
      </c>
      <c r="AN4">
        <v>0</v>
      </c>
      <c r="AO4">
        <v>0</v>
      </c>
      <c r="AP4">
        <v>3.3756911999999999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27.502339551179237</v>
      </c>
      <c r="BB4">
        <f t="shared" ref="BB4:BB67" si="0">SUM(B4:AZ4)-BA4</f>
        <v>628.87808692330009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281.80839883425836</v>
      </c>
      <c r="L5">
        <v>3.0267725938044063</v>
      </c>
      <c r="M5">
        <v>15.384861213432499</v>
      </c>
      <c r="N5">
        <v>51.23395211088728</v>
      </c>
      <c r="O5">
        <v>72.304459914694334</v>
      </c>
      <c r="P5">
        <v>7.0026223725472629</v>
      </c>
      <c r="Q5">
        <v>5.1030251607773849</v>
      </c>
      <c r="R5">
        <v>9.522835462295081</v>
      </c>
      <c r="S5">
        <v>6.0241117459016387</v>
      </c>
      <c r="T5">
        <v>0</v>
      </c>
      <c r="U5">
        <v>51.759295273876212</v>
      </c>
      <c r="V5">
        <v>0</v>
      </c>
      <c r="W5">
        <v>5.0001462395543177</v>
      </c>
      <c r="X5">
        <v>14.998819383259908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6.2060328000000009</v>
      </c>
      <c r="AG5">
        <v>30.292792639999998</v>
      </c>
      <c r="AH5">
        <v>0</v>
      </c>
      <c r="AI5">
        <v>0</v>
      </c>
      <c r="AJ5">
        <v>0</v>
      </c>
      <c r="AK5">
        <v>23.134926499999999</v>
      </c>
      <c r="AL5">
        <v>1.9071799999999999</v>
      </c>
      <c r="AM5">
        <v>0</v>
      </c>
      <c r="AN5">
        <v>0</v>
      </c>
      <c r="AO5">
        <v>0</v>
      </c>
      <c r="AP5">
        <v>3.3756911999999999</v>
      </c>
      <c r="AQ5">
        <v>0</v>
      </c>
      <c r="AR5">
        <v>0.9697536000000001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24.988394156513795</v>
      </c>
      <c r="BB5">
        <f t="shared" si="0"/>
        <v>571.39334970477501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281.80935391566265</v>
      </c>
      <c r="L6">
        <v>3.0267725938044063</v>
      </c>
      <c r="M6">
        <v>14.999057132947977</v>
      </c>
      <c r="N6">
        <v>51.23395211088728</v>
      </c>
      <c r="O6">
        <v>72.304459914694334</v>
      </c>
      <c r="P6">
        <v>7.0026223725472629</v>
      </c>
      <c r="Q6">
        <v>5.1030251607773849</v>
      </c>
      <c r="R6">
        <v>9.522835462295081</v>
      </c>
      <c r="S6">
        <v>6.0241117459016387</v>
      </c>
      <c r="T6">
        <v>0</v>
      </c>
      <c r="U6">
        <v>51.759295273876212</v>
      </c>
      <c r="V6">
        <v>0</v>
      </c>
      <c r="W6">
        <v>5.0001462395543177</v>
      </c>
      <c r="X6">
        <v>14.998819383259908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6.2060328000000009</v>
      </c>
      <c r="AG6">
        <v>30.292792639999998</v>
      </c>
      <c r="AH6">
        <v>0</v>
      </c>
      <c r="AI6">
        <v>0</v>
      </c>
      <c r="AJ6">
        <v>0</v>
      </c>
      <c r="AK6">
        <v>23.134926499999999</v>
      </c>
      <c r="AL6">
        <v>1.9071799999999999</v>
      </c>
      <c r="AM6">
        <v>0</v>
      </c>
      <c r="AN6">
        <v>0</v>
      </c>
      <c r="AO6">
        <v>0</v>
      </c>
      <c r="AP6">
        <v>3.3756911999999999</v>
      </c>
      <c r="AQ6">
        <v>0</v>
      </c>
      <c r="AR6">
        <v>0.9697536000000001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24.972269035885642</v>
      </c>
      <c r="BB6">
        <f t="shared" si="0"/>
        <v>571.0246258263229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281.80839883425836</v>
      </c>
      <c r="L7">
        <v>3.0267725938044063</v>
      </c>
      <c r="M7">
        <v>14.999057132947977</v>
      </c>
      <c r="N7">
        <v>51.23395211088728</v>
      </c>
      <c r="O7">
        <v>72.304459914694334</v>
      </c>
      <c r="P7">
        <v>7.0026223725472629</v>
      </c>
      <c r="Q7">
        <v>5.1030251607773849</v>
      </c>
      <c r="R7">
        <v>9.3354986932632578</v>
      </c>
      <c r="S7">
        <v>5.8906601707317074</v>
      </c>
      <c r="T7">
        <v>0</v>
      </c>
      <c r="U7">
        <v>51.759295273876212</v>
      </c>
      <c r="V7">
        <v>0</v>
      </c>
      <c r="W7">
        <v>5.0001462395543177</v>
      </c>
      <c r="X7">
        <v>14.998819383259908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6.2060328000000009</v>
      </c>
      <c r="AG7">
        <v>30.292792639999998</v>
      </c>
      <c r="AH7">
        <v>0</v>
      </c>
      <c r="AI7">
        <v>0</v>
      </c>
      <c r="AJ7">
        <v>0</v>
      </c>
      <c r="AK7">
        <v>23.134926499999999</v>
      </c>
      <c r="AL7">
        <v>1.9071799999999999</v>
      </c>
      <c r="AM7">
        <v>0</v>
      </c>
      <c r="AN7">
        <v>0</v>
      </c>
      <c r="AO7">
        <v>0</v>
      </c>
      <c r="AP7">
        <v>1.4627995199999999</v>
      </c>
      <c r="AQ7">
        <v>0</v>
      </c>
      <c r="AR7">
        <v>0.9697536000000001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24.878637877975084</v>
      </c>
      <c r="BB7">
        <f t="shared" si="0"/>
        <v>568.88362187862754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281.80935391566265</v>
      </c>
      <c r="L8">
        <v>3.0267725938044063</v>
      </c>
      <c r="M8">
        <v>14.999057132947977</v>
      </c>
      <c r="N8">
        <v>51.23395211088728</v>
      </c>
      <c r="O8">
        <v>72.304459914694334</v>
      </c>
      <c r="P8">
        <v>7.0026223725472629</v>
      </c>
      <c r="Q8">
        <v>5.1030251607773849</v>
      </c>
      <c r="R8">
        <v>9.3354986932632578</v>
      </c>
      <c r="S8">
        <v>5.8906601707317074</v>
      </c>
      <c r="T8">
        <v>0</v>
      </c>
      <c r="U8">
        <v>51.759295273876212</v>
      </c>
      <c r="V8">
        <v>0</v>
      </c>
      <c r="W8">
        <v>5.0001462395543177</v>
      </c>
      <c r="X8">
        <v>14.998819383259908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6.2060328000000009</v>
      </c>
      <c r="AG8">
        <v>30.292792639999998</v>
      </c>
      <c r="AH8">
        <v>0</v>
      </c>
      <c r="AI8">
        <v>0</v>
      </c>
      <c r="AJ8">
        <v>0</v>
      </c>
      <c r="AK8">
        <v>23.134926499999999</v>
      </c>
      <c r="AL8">
        <v>1.9071799999999999</v>
      </c>
      <c r="AM8">
        <v>0</v>
      </c>
      <c r="AN8">
        <v>0</v>
      </c>
      <c r="AO8">
        <v>0</v>
      </c>
      <c r="AP8">
        <v>1.4627995199999999</v>
      </c>
      <c r="AQ8">
        <v>0</v>
      </c>
      <c r="AR8">
        <v>0.9697536000000001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24.87867803224751</v>
      </c>
      <c r="BB8">
        <f t="shared" si="0"/>
        <v>568.88453680575935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281.80839883425836</v>
      </c>
      <c r="L9">
        <v>3.0267725938044063</v>
      </c>
      <c r="M9">
        <v>14.999057132947977</v>
      </c>
      <c r="N9">
        <v>51.23395211088728</v>
      </c>
      <c r="O9">
        <v>72.304459914694334</v>
      </c>
      <c r="P9">
        <v>7.0026223725472629</v>
      </c>
      <c r="Q9">
        <v>5.1030251607773849</v>
      </c>
      <c r="R9">
        <v>9.3354986932632578</v>
      </c>
      <c r="S9">
        <v>5.8906601707317074</v>
      </c>
      <c r="T9">
        <v>0</v>
      </c>
      <c r="U9">
        <v>51.759295273876212</v>
      </c>
      <c r="V9">
        <v>0</v>
      </c>
      <c r="W9">
        <v>5.0001462395543177</v>
      </c>
      <c r="X9">
        <v>14.998819383259908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6.2060328000000009</v>
      </c>
      <c r="AG9">
        <v>30.292792639999998</v>
      </c>
      <c r="AH9">
        <v>0</v>
      </c>
      <c r="AI9">
        <v>0</v>
      </c>
      <c r="AJ9">
        <v>0</v>
      </c>
      <c r="AK9">
        <v>23.134926499999999</v>
      </c>
      <c r="AL9">
        <v>1.9071799999999999</v>
      </c>
      <c r="AM9">
        <v>0</v>
      </c>
      <c r="AN9">
        <v>0</v>
      </c>
      <c r="AO9">
        <v>0</v>
      </c>
      <c r="AP9">
        <v>1.4627995199999999</v>
      </c>
      <c r="AQ9">
        <v>0</v>
      </c>
      <c r="AR9">
        <v>0.9697536000000001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24.878637877975084</v>
      </c>
      <c r="BB9">
        <f t="shared" si="0"/>
        <v>568.88362187862754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281.80935391566265</v>
      </c>
      <c r="L10">
        <v>3.0267725938044063</v>
      </c>
      <c r="M10">
        <v>14.999057132947977</v>
      </c>
      <c r="N10">
        <v>51.23395211088728</v>
      </c>
      <c r="O10">
        <v>72.304459914694334</v>
      </c>
      <c r="P10">
        <v>7.0026223725472629</v>
      </c>
      <c r="Q10">
        <v>5.1030251607773849</v>
      </c>
      <c r="R10">
        <v>9.3354986932632578</v>
      </c>
      <c r="S10">
        <v>5.8906601707317074</v>
      </c>
      <c r="T10">
        <v>0</v>
      </c>
      <c r="U10">
        <v>51.759295273876212</v>
      </c>
      <c r="V10">
        <v>0</v>
      </c>
      <c r="W10">
        <v>5.0001462395543177</v>
      </c>
      <c r="X10">
        <v>14.998819383259908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6.2060328000000009</v>
      </c>
      <c r="AG10">
        <v>30.292792639999998</v>
      </c>
      <c r="AH10">
        <v>0</v>
      </c>
      <c r="AI10">
        <v>0</v>
      </c>
      <c r="AJ10">
        <v>0</v>
      </c>
      <c r="AK10">
        <v>23.134926499999999</v>
      </c>
      <c r="AL10">
        <v>1.9071799999999999</v>
      </c>
      <c r="AM10">
        <v>0</v>
      </c>
      <c r="AN10">
        <v>0</v>
      </c>
      <c r="AO10">
        <v>0</v>
      </c>
      <c r="AP10">
        <v>1.4627995199999999</v>
      </c>
      <c r="AQ10">
        <v>0</v>
      </c>
      <c r="AR10">
        <v>0.9697536000000001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24.87867803224751</v>
      </c>
      <c r="BB10">
        <f t="shared" si="0"/>
        <v>568.88453680575935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281.80839883425836</v>
      </c>
      <c r="L11">
        <v>3.0267725938044063</v>
      </c>
      <c r="M11">
        <v>42.437810867397808</v>
      </c>
      <c r="N11">
        <v>51.23395211088728</v>
      </c>
      <c r="O11">
        <v>72.304459914694334</v>
      </c>
      <c r="P11">
        <v>26.958355878528259</v>
      </c>
      <c r="Q11">
        <v>5.1030251607773849</v>
      </c>
      <c r="R11">
        <v>9.3354986932632578</v>
      </c>
      <c r="S11">
        <v>5.8906601707317074</v>
      </c>
      <c r="T11">
        <v>0</v>
      </c>
      <c r="U11">
        <v>51.759295273876212</v>
      </c>
      <c r="V11">
        <v>0</v>
      </c>
      <c r="W11">
        <v>5.0001462395543177</v>
      </c>
      <c r="X11">
        <v>14.998819383259908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6.2060328000000009</v>
      </c>
      <c r="AG11">
        <v>30.292792639999998</v>
      </c>
      <c r="AH11">
        <v>0</v>
      </c>
      <c r="AI11">
        <v>0</v>
      </c>
      <c r="AJ11">
        <v>0</v>
      </c>
      <c r="AK11">
        <v>23.134926499999999</v>
      </c>
      <c r="AL11">
        <v>1.9071799999999999</v>
      </c>
      <c r="AM11">
        <v>0</v>
      </c>
      <c r="AN11">
        <v>0</v>
      </c>
      <c r="AO11">
        <v>0</v>
      </c>
      <c r="AP11">
        <v>1.4627995199999999</v>
      </c>
      <c r="AQ11">
        <v>0</v>
      </c>
      <c r="AR11">
        <v>0.9697536000000001</v>
      </c>
      <c r="AS11">
        <v>2.3632473599999995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26.656524877331261</v>
      </c>
      <c r="BB11">
        <f t="shared" si="0"/>
        <v>609.5374026637021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281.80935391566265</v>
      </c>
      <c r="L12">
        <v>3.0267725938044063</v>
      </c>
      <c r="M12">
        <v>62.778142199258674</v>
      </c>
      <c r="N12">
        <v>51.23395211088728</v>
      </c>
      <c r="O12">
        <v>72.304459914694334</v>
      </c>
      <c r="P12">
        <v>26.958355878528259</v>
      </c>
      <c r="Q12">
        <v>5.1030251607773849</v>
      </c>
      <c r="R12">
        <v>9.3354986932632578</v>
      </c>
      <c r="S12">
        <v>5.8906601707317074</v>
      </c>
      <c r="T12">
        <v>0</v>
      </c>
      <c r="U12">
        <v>51.759295273876212</v>
      </c>
      <c r="V12">
        <v>0</v>
      </c>
      <c r="W12">
        <v>5.0001462395543177</v>
      </c>
      <c r="X12">
        <v>14.998819383259908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6.2060328000000009</v>
      </c>
      <c r="AG12">
        <v>30.292792639999998</v>
      </c>
      <c r="AH12">
        <v>0</v>
      </c>
      <c r="AI12">
        <v>0</v>
      </c>
      <c r="AJ12">
        <v>0</v>
      </c>
      <c r="AK12">
        <v>23.134926499999999</v>
      </c>
      <c r="AL12">
        <v>1.9071799999999999</v>
      </c>
      <c r="AM12">
        <v>0</v>
      </c>
      <c r="AN12">
        <v>0</v>
      </c>
      <c r="AO12">
        <v>0</v>
      </c>
      <c r="AP12">
        <v>1.4627995199999999</v>
      </c>
      <c r="AQ12">
        <v>0</v>
      </c>
      <c r="AR12">
        <v>0.9697536000000001</v>
      </c>
      <c r="AS12">
        <v>2.3632473599999995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27.508825231959346</v>
      </c>
      <c r="BB12">
        <f t="shared" si="0"/>
        <v>629.02638872233911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281.80839883425836</v>
      </c>
      <c r="L13">
        <v>3.0267725938044063</v>
      </c>
      <c r="M13">
        <v>62.778142199258674</v>
      </c>
      <c r="N13">
        <v>51.23395211088728</v>
      </c>
      <c r="O13">
        <v>72.304459914694334</v>
      </c>
      <c r="P13">
        <v>26.958355878528259</v>
      </c>
      <c r="Q13">
        <v>5.1199106977152899</v>
      </c>
      <c r="R13">
        <v>9.3354986932632578</v>
      </c>
      <c r="S13">
        <v>5.8906601707317074</v>
      </c>
      <c r="T13">
        <v>0</v>
      </c>
      <c r="U13">
        <v>51.759295273876212</v>
      </c>
      <c r="V13">
        <v>0</v>
      </c>
      <c r="W13">
        <v>5.0001462395543177</v>
      </c>
      <c r="X13">
        <v>14.998819383259908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6.2060328000000009</v>
      </c>
      <c r="AG13">
        <v>30.292792639999998</v>
      </c>
      <c r="AH13">
        <v>0</v>
      </c>
      <c r="AI13">
        <v>0</v>
      </c>
      <c r="AJ13">
        <v>0</v>
      </c>
      <c r="AK13">
        <v>23.134926499999999</v>
      </c>
      <c r="AL13">
        <v>1.9071799999999999</v>
      </c>
      <c r="AM13">
        <v>0</v>
      </c>
      <c r="AN13">
        <v>0</v>
      </c>
      <c r="AO13">
        <v>0</v>
      </c>
      <c r="AP13">
        <v>1.4627995199999999</v>
      </c>
      <c r="AQ13">
        <v>0</v>
      </c>
      <c r="AR13">
        <v>0.9697536000000001</v>
      </c>
      <c r="AS13">
        <v>2.3632473599999995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27.509492817339275</v>
      </c>
      <c r="BB13">
        <f t="shared" si="0"/>
        <v>629.04165159249283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281.80935391566265</v>
      </c>
      <c r="L14">
        <v>3.0267725938044063</v>
      </c>
      <c r="M14">
        <v>62.778142199258674</v>
      </c>
      <c r="N14">
        <v>51.23395211088728</v>
      </c>
      <c r="O14">
        <v>72.304459914694334</v>
      </c>
      <c r="P14">
        <v>26.958355878528259</v>
      </c>
      <c r="Q14">
        <v>5.1199106977152899</v>
      </c>
      <c r="R14">
        <v>9.3354986932632578</v>
      </c>
      <c r="S14">
        <v>5.8906601707317074</v>
      </c>
      <c r="T14">
        <v>0</v>
      </c>
      <c r="U14">
        <v>51.759295273876212</v>
      </c>
      <c r="V14">
        <v>0</v>
      </c>
      <c r="W14">
        <v>5.0001462395543177</v>
      </c>
      <c r="X14">
        <v>14.998819383259908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6.2060328000000009</v>
      </c>
      <c r="AG14">
        <v>30.292792639999998</v>
      </c>
      <c r="AH14">
        <v>0</v>
      </c>
      <c r="AI14">
        <v>0</v>
      </c>
      <c r="AJ14">
        <v>0</v>
      </c>
      <c r="AK14">
        <v>23.134926499999999</v>
      </c>
      <c r="AL14">
        <v>1.9071799999999999</v>
      </c>
      <c r="AM14">
        <v>0</v>
      </c>
      <c r="AN14">
        <v>0</v>
      </c>
      <c r="AO14">
        <v>0</v>
      </c>
      <c r="AP14">
        <v>1.4627995199999999</v>
      </c>
      <c r="AQ14">
        <v>0</v>
      </c>
      <c r="AR14">
        <v>0.9697536000000001</v>
      </c>
      <c r="AS14">
        <v>2.3632473599999995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27.509532971611701</v>
      </c>
      <c r="BB14">
        <f t="shared" si="0"/>
        <v>629.04256651962464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281.8081790507548</v>
      </c>
      <c r="L15">
        <v>3.0267725938044063</v>
      </c>
      <c r="M15">
        <v>62.778142199258674</v>
      </c>
      <c r="N15">
        <v>51.23395211088728</v>
      </c>
      <c r="O15">
        <v>72.304459914694334</v>
      </c>
      <c r="P15">
        <v>7.0026223725472629</v>
      </c>
      <c r="Q15">
        <v>5.1199106977152899</v>
      </c>
      <c r="R15">
        <v>9.3354986932632578</v>
      </c>
      <c r="S15">
        <v>5.8906601707317074</v>
      </c>
      <c r="T15">
        <v>0</v>
      </c>
      <c r="U15">
        <v>51.759295273876212</v>
      </c>
      <c r="V15">
        <v>0</v>
      </c>
      <c r="W15">
        <v>5.0001462395543177</v>
      </c>
      <c r="X15">
        <v>14.998819383259908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6.2060328000000009</v>
      </c>
      <c r="AG15">
        <v>30.292792639999998</v>
      </c>
      <c r="AH15">
        <v>0</v>
      </c>
      <c r="AI15">
        <v>0</v>
      </c>
      <c r="AJ15">
        <v>0</v>
      </c>
      <c r="AK15">
        <v>23.134926499999999</v>
      </c>
      <c r="AL15">
        <v>1.9071799999999999</v>
      </c>
      <c r="AM15">
        <v>0</v>
      </c>
      <c r="AN15">
        <v>0</v>
      </c>
      <c r="AO15">
        <v>0</v>
      </c>
      <c r="AP15">
        <v>1.4627995199999999</v>
      </c>
      <c r="AQ15">
        <v>0</v>
      </c>
      <c r="AR15">
        <v>0.9697536000000001</v>
      </c>
      <c r="AS15">
        <v>2.3632473599999995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26.673338341267037</v>
      </c>
      <c r="BB15">
        <f t="shared" si="0"/>
        <v>609.9218527790805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281.80876469110996</v>
      </c>
      <c r="L16">
        <v>3.0267725938044063</v>
      </c>
      <c r="M16">
        <v>62.778142199258674</v>
      </c>
      <c r="N16">
        <v>51.23395211088728</v>
      </c>
      <c r="O16">
        <v>72.304459914694334</v>
      </c>
      <c r="P16">
        <v>7.0026223725472629</v>
      </c>
      <c r="Q16">
        <v>5.1199106977152899</v>
      </c>
      <c r="R16">
        <v>9.3354986932632578</v>
      </c>
      <c r="S16">
        <v>5.8906601707317074</v>
      </c>
      <c r="T16">
        <v>0</v>
      </c>
      <c r="U16">
        <v>51.759295273876212</v>
      </c>
      <c r="V16">
        <v>0</v>
      </c>
      <c r="W16">
        <v>5.0001462395543177</v>
      </c>
      <c r="X16">
        <v>14.998819383259908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6.2060328000000009</v>
      </c>
      <c r="AG16">
        <v>30.292792639999998</v>
      </c>
      <c r="AH16">
        <v>0</v>
      </c>
      <c r="AI16">
        <v>0</v>
      </c>
      <c r="AJ16">
        <v>0</v>
      </c>
      <c r="AK16">
        <v>23.134926499999999</v>
      </c>
      <c r="AL16">
        <v>1.9071799999999999</v>
      </c>
      <c r="AM16">
        <v>0</v>
      </c>
      <c r="AN16">
        <v>0</v>
      </c>
      <c r="AO16">
        <v>0</v>
      </c>
      <c r="AP16">
        <v>1.4627995199999999</v>
      </c>
      <c r="AQ16">
        <v>0</v>
      </c>
      <c r="AR16">
        <v>0.9697536000000001</v>
      </c>
      <c r="AS16">
        <v>2.3632473599999995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26.673363447646704</v>
      </c>
      <c r="BB16">
        <f t="shared" si="0"/>
        <v>609.92241331305604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281.8081790507548</v>
      </c>
      <c r="L17">
        <v>3.0267725938044063</v>
      </c>
      <c r="M17">
        <v>62.778142199258674</v>
      </c>
      <c r="N17">
        <v>51.23395211088728</v>
      </c>
      <c r="O17">
        <v>72.304459914694334</v>
      </c>
      <c r="P17">
        <v>7.0026223725472629</v>
      </c>
      <c r="Q17">
        <v>5.1199106977152899</v>
      </c>
      <c r="R17">
        <v>9.3354986932632578</v>
      </c>
      <c r="S17">
        <v>5.8906601707317074</v>
      </c>
      <c r="T17">
        <v>0</v>
      </c>
      <c r="U17">
        <v>51.759295273876212</v>
      </c>
      <c r="V17">
        <v>0</v>
      </c>
      <c r="W17">
        <v>5.0001462395543177</v>
      </c>
      <c r="X17">
        <v>14.998819383259908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6.2060328000000009</v>
      </c>
      <c r="AG17">
        <v>30.292792639999998</v>
      </c>
      <c r="AH17">
        <v>0</v>
      </c>
      <c r="AI17">
        <v>0</v>
      </c>
      <c r="AJ17">
        <v>0</v>
      </c>
      <c r="AK17">
        <v>23.134926499999999</v>
      </c>
      <c r="AL17">
        <v>1.9071799999999999</v>
      </c>
      <c r="AM17">
        <v>0</v>
      </c>
      <c r="AN17">
        <v>0</v>
      </c>
      <c r="AO17">
        <v>0</v>
      </c>
      <c r="AP17">
        <v>1.4627995199999999</v>
      </c>
      <c r="AQ17">
        <v>0</v>
      </c>
      <c r="AR17">
        <v>0.9697536000000001</v>
      </c>
      <c r="AS17">
        <v>2.3632473599999995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26.673338341267037</v>
      </c>
      <c r="BB17">
        <f t="shared" si="0"/>
        <v>609.9218527790805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281.80876469110996</v>
      </c>
      <c r="L18">
        <v>3.0267725938044063</v>
      </c>
      <c r="M18">
        <v>62.778142199258674</v>
      </c>
      <c r="N18">
        <v>51.23395211088728</v>
      </c>
      <c r="O18">
        <v>72.304459914694334</v>
      </c>
      <c r="P18">
        <v>7.0026223725472629</v>
      </c>
      <c r="Q18">
        <v>5.1199106977152899</v>
      </c>
      <c r="R18">
        <v>9.3354986932632578</v>
      </c>
      <c r="S18">
        <v>5.8906601707317074</v>
      </c>
      <c r="T18">
        <v>0</v>
      </c>
      <c r="U18">
        <v>51.759295273876212</v>
      </c>
      <c r="V18">
        <v>0</v>
      </c>
      <c r="W18">
        <v>5.0001462395543177</v>
      </c>
      <c r="X18">
        <v>14.998819383259908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6.2060328000000009</v>
      </c>
      <c r="AG18">
        <v>30.292792639999998</v>
      </c>
      <c r="AH18">
        <v>0</v>
      </c>
      <c r="AI18">
        <v>0</v>
      </c>
      <c r="AJ18">
        <v>0</v>
      </c>
      <c r="AK18">
        <v>23.134926499999999</v>
      </c>
      <c r="AL18">
        <v>1.9071799999999999</v>
      </c>
      <c r="AM18">
        <v>0</v>
      </c>
      <c r="AN18">
        <v>0</v>
      </c>
      <c r="AO18">
        <v>0</v>
      </c>
      <c r="AP18">
        <v>1.4627995199999999</v>
      </c>
      <c r="AQ18">
        <v>0</v>
      </c>
      <c r="AR18">
        <v>0.9697536000000001</v>
      </c>
      <c r="AS18">
        <v>2.3632473599999995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26.673363447646704</v>
      </c>
      <c r="BB18">
        <f t="shared" si="0"/>
        <v>609.92241331305604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281.8081790507548</v>
      </c>
      <c r="L19">
        <v>3.0267725938044063</v>
      </c>
      <c r="M19">
        <v>62.778142199258674</v>
      </c>
      <c r="N19">
        <v>51.23395211088728</v>
      </c>
      <c r="O19">
        <v>72.304459914694334</v>
      </c>
      <c r="P19">
        <v>7.0026223725472629</v>
      </c>
      <c r="Q19">
        <v>5.1199106977152899</v>
      </c>
      <c r="R19">
        <v>9.3354986932632578</v>
      </c>
      <c r="S19">
        <v>5.8906601707317074</v>
      </c>
      <c r="T19">
        <v>0</v>
      </c>
      <c r="U19">
        <v>51.759295273876212</v>
      </c>
      <c r="V19">
        <v>0</v>
      </c>
      <c r="W19">
        <v>5.0001462395543177</v>
      </c>
      <c r="X19">
        <v>14.998819383259908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6.2060328000000009</v>
      </c>
      <c r="AG19">
        <v>30.292792639999998</v>
      </c>
      <c r="AH19">
        <v>0</v>
      </c>
      <c r="AI19">
        <v>0</v>
      </c>
      <c r="AJ19">
        <v>0</v>
      </c>
      <c r="AK19">
        <v>23.134926499999999</v>
      </c>
      <c r="AL19">
        <v>1.9071799999999999</v>
      </c>
      <c r="AM19">
        <v>0</v>
      </c>
      <c r="AN19">
        <v>0</v>
      </c>
      <c r="AO19">
        <v>0</v>
      </c>
      <c r="AP19">
        <v>1.4627995199999999</v>
      </c>
      <c r="AQ19">
        <v>0</v>
      </c>
      <c r="AR19">
        <v>0.9697536000000001</v>
      </c>
      <c r="AS19">
        <v>2.3632473599999995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26.673338341267037</v>
      </c>
      <c r="BB19">
        <f t="shared" si="0"/>
        <v>609.9218527790805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281.80876469110996</v>
      </c>
      <c r="L20">
        <v>3.0267725938044063</v>
      </c>
      <c r="M20">
        <v>62.778142199258674</v>
      </c>
      <c r="N20">
        <v>51.23395211088728</v>
      </c>
      <c r="O20">
        <v>72.304459914694334</v>
      </c>
      <c r="P20">
        <v>7.0026223725472629</v>
      </c>
      <c r="Q20">
        <v>5.1199106977152899</v>
      </c>
      <c r="R20">
        <v>9.3354986932632578</v>
      </c>
      <c r="S20">
        <v>5.8906601707317074</v>
      </c>
      <c r="T20">
        <v>0</v>
      </c>
      <c r="U20">
        <v>51.759295273876212</v>
      </c>
      <c r="V20">
        <v>0</v>
      </c>
      <c r="W20">
        <v>5.0001462395543177</v>
      </c>
      <c r="X20">
        <v>14.998819383259908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6.2060328000000009</v>
      </c>
      <c r="AG20">
        <v>30.292792639999998</v>
      </c>
      <c r="AH20">
        <v>0</v>
      </c>
      <c r="AI20">
        <v>0</v>
      </c>
      <c r="AJ20">
        <v>0</v>
      </c>
      <c r="AK20">
        <v>23.134926499999999</v>
      </c>
      <c r="AL20">
        <v>1.9071799999999999</v>
      </c>
      <c r="AM20">
        <v>0</v>
      </c>
      <c r="AN20">
        <v>0</v>
      </c>
      <c r="AO20">
        <v>0</v>
      </c>
      <c r="AP20">
        <v>1.4627995199999999</v>
      </c>
      <c r="AQ20">
        <v>0</v>
      </c>
      <c r="AR20">
        <v>0.9697536000000001</v>
      </c>
      <c r="AS20">
        <v>2.3632473599999995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26.673363447646704</v>
      </c>
      <c r="BB20">
        <f t="shared" si="0"/>
        <v>609.92241331305604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281.8081790507548</v>
      </c>
      <c r="L21">
        <v>3.0267725938044063</v>
      </c>
      <c r="M21">
        <v>62.778142199258674</v>
      </c>
      <c r="N21">
        <v>51.23395211088728</v>
      </c>
      <c r="O21">
        <v>72.304459914694334</v>
      </c>
      <c r="P21">
        <v>7.0026223725472629</v>
      </c>
      <c r="Q21">
        <v>5.1199106977152899</v>
      </c>
      <c r="R21">
        <v>9.3354986932632578</v>
      </c>
      <c r="S21">
        <v>5.8906601707317074</v>
      </c>
      <c r="T21">
        <v>0</v>
      </c>
      <c r="U21">
        <v>51.759295273876212</v>
      </c>
      <c r="V21">
        <v>0</v>
      </c>
      <c r="W21">
        <v>5.0001462395543177</v>
      </c>
      <c r="X21">
        <v>14.998819383259908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6.2060328000000009</v>
      </c>
      <c r="AG21">
        <v>30.292792639999998</v>
      </c>
      <c r="AH21">
        <v>0</v>
      </c>
      <c r="AI21">
        <v>0</v>
      </c>
      <c r="AJ21">
        <v>0</v>
      </c>
      <c r="AK21">
        <v>23.134926499999999</v>
      </c>
      <c r="AL21">
        <v>1.9071799999999999</v>
      </c>
      <c r="AM21">
        <v>0</v>
      </c>
      <c r="AN21">
        <v>0</v>
      </c>
      <c r="AO21">
        <v>0</v>
      </c>
      <c r="AP21">
        <v>3.3756911999999999</v>
      </c>
      <c r="AQ21">
        <v>0</v>
      </c>
      <c r="AR21">
        <v>0.9697536000000001</v>
      </c>
      <c r="AS21">
        <v>2.3632473599999995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26.753488388467037</v>
      </c>
      <c r="BB21">
        <f t="shared" si="0"/>
        <v>611.75459441188048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281.80876469110996</v>
      </c>
      <c r="L22">
        <v>3.0267725938044063</v>
      </c>
      <c r="M22">
        <v>62.778142199258674</v>
      </c>
      <c r="N22">
        <v>51.23395211088728</v>
      </c>
      <c r="O22">
        <v>72.304459914694334</v>
      </c>
      <c r="P22">
        <v>26.958355878528259</v>
      </c>
      <c r="Q22">
        <v>5.1199106977152899</v>
      </c>
      <c r="R22">
        <v>9.3354986932632578</v>
      </c>
      <c r="S22">
        <v>5.8906601707317074</v>
      </c>
      <c r="T22">
        <v>0</v>
      </c>
      <c r="U22">
        <v>51.759295273876212</v>
      </c>
      <c r="V22">
        <v>0</v>
      </c>
      <c r="W22">
        <v>5.0001462395543177</v>
      </c>
      <c r="X22">
        <v>14.998819383259908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6.2060328000000009</v>
      </c>
      <c r="AG22">
        <v>30.292792639999998</v>
      </c>
      <c r="AH22">
        <v>0</v>
      </c>
      <c r="AI22">
        <v>0</v>
      </c>
      <c r="AJ22">
        <v>0</v>
      </c>
      <c r="AK22">
        <v>23.134926499999999</v>
      </c>
      <c r="AL22">
        <v>1.9071799999999999</v>
      </c>
      <c r="AM22">
        <v>0</v>
      </c>
      <c r="AN22">
        <v>0</v>
      </c>
      <c r="AO22">
        <v>0</v>
      </c>
      <c r="AP22">
        <v>3.3756911999999999</v>
      </c>
      <c r="AQ22">
        <v>0</v>
      </c>
      <c r="AR22">
        <v>0.9697536000000001</v>
      </c>
      <c r="AS22">
        <v>2.3632473599999995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27.589658815771447</v>
      </c>
      <c r="BB22">
        <f t="shared" si="0"/>
        <v>630.87474313091218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278.70714745714287</v>
      </c>
      <c r="L23">
        <v>3.0267725938044063</v>
      </c>
      <c r="M23">
        <v>62.778142199258674</v>
      </c>
      <c r="N23">
        <v>51.23395211088728</v>
      </c>
      <c r="O23">
        <v>72.304459914694334</v>
      </c>
      <c r="P23">
        <v>26.958355878528259</v>
      </c>
      <c r="Q23">
        <v>5.0633339225289404</v>
      </c>
      <c r="R23">
        <v>6.0009487666034165</v>
      </c>
      <c r="S23">
        <v>5.2178966183574884</v>
      </c>
      <c r="T23">
        <v>0</v>
      </c>
      <c r="U23">
        <v>51.759295273876212</v>
      </c>
      <c r="V23">
        <v>0</v>
      </c>
      <c r="W23">
        <v>4.3188849478935696</v>
      </c>
      <c r="X23">
        <v>14.999782957393483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6.2060328000000009</v>
      </c>
      <c r="AG23">
        <v>30.292792639999998</v>
      </c>
      <c r="AH23">
        <v>0</v>
      </c>
      <c r="AI23">
        <v>0</v>
      </c>
      <c r="AJ23">
        <v>0</v>
      </c>
      <c r="AK23">
        <v>23.134926499999999</v>
      </c>
      <c r="AL23">
        <v>1.9071799999999999</v>
      </c>
      <c r="AM23">
        <v>0</v>
      </c>
      <c r="AN23">
        <v>0</v>
      </c>
      <c r="AO23">
        <v>0</v>
      </c>
      <c r="AP23">
        <v>3.3756911999999999</v>
      </c>
      <c r="AQ23">
        <v>0</v>
      </c>
      <c r="AR23">
        <v>0.9697536000000001</v>
      </c>
      <c r="AS23">
        <v>2.3632473599999995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27.260919206233073</v>
      </c>
      <c r="BB23">
        <f t="shared" si="0"/>
        <v>623.3576775347359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270.38910181896</v>
      </c>
      <c r="L24">
        <v>3.0267725938044063</v>
      </c>
      <c r="M24">
        <v>62.778142199258674</v>
      </c>
      <c r="N24">
        <v>51.23395211088728</v>
      </c>
      <c r="O24">
        <v>72.304459914694334</v>
      </c>
      <c r="P24">
        <v>26.958355878528259</v>
      </c>
      <c r="Q24">
        <v>5.0844678058510642</v>
      </c>
      <c r="R24">
        <v>5.9986721817162065</v>
      </c>
      <c r="S24">
        <v>5.220479711451758</v>
      </c>
      <c r="T24">
        <v>0</v>
      </c>
      <c r="U24">
        <v>51.759295273876212</v>
      </c>
      <c r="V24">
        <v>0</v>
      </c>
      <c r="W24">
        <v>5.0001448969813129</v>
      </c>
      <c r="X24">
        <v>14.999782957393483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6.2060328000000009</v>
      </c>
      <c r="AG24">
        <v>30.292792639999998</v>
      </c>
      <c r="AH24">
        <v>0</v>
      </c>
      <c r="AI24">
        <v>0</v>
      </c>
      <c r="AJ24">
        <v>0</v>
      </c>
      <c r="AK24">
        <v>23.134926499999999</v>
      </c>
      <c r="AL24">
        <v>1.9071799999999999</v>
      </c>
      <c r="AM24">
        <v>0</v>
      </c>
      <c r="AN24">
        <v>0</v>
      </c>
      <c r="AO24">
        <v>0</v>
      </c>
      <c r="AP24">
        <v>3.3756911999999999</v>
      </c>
      <c r="AQ24">
        <v>0</v>
      </c>
      <c r="AR24">
        <v>0.9697536000000001</v>
      </c>
      <c r="AS24">
        <v>2.3632473599999995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26.941836274239126</v>
      </c>
      <c r="BB24">
        <f t="shared" si="0"/>
        <v>616.06141516916387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273.88501477819517</v>
      </c>
      <c r="L25">
        <v>2.9954919866948897</v>
      </c>
      <c r="M25">
        <v>62.778142199258674</v>
      </c>
      <c r="N25">
        <v>51.23395211088728</v>
      </c>
      <c r="O25">
        <v>72.304459914694334</v>
      </c>
      <c r="P25">
        <v>26.958355878528259</v>
      </c>
      <c r="Q25">
        <v>5.03230654431513</v>
      </c>
      <c r="R25">
        <v>6.0020243166489164</v>
      </c>
      <c r="S25">
        <v>5.0005629820051416</v>
      </c>
      <c r="T25">
        <v>0</v>
      </c>
      <c r="U25">
        <v>51.759295273876212</v>
      </c>
      <c r="V25">
        <v>0</v>
      </c>
      <c r="W25">
        <v>4.9980177934746051</v>
      </c>
      <c r="X25">
        <v>14.998401532510046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6.2060328000000009</v>
      </c>
      <c r="AG25">
        <v>30.292792639999998</v>
      </c>
      <c r="AH25">
        <v>1.5547684899999996</v>
      </c>
      <c r="AI25">
        <v>0</v>
      </c>
      <c r="AJ25">
        <v>0</v>
      </c>
      <c r="AK25">
        <v>23.134926499999999</v>
      </c>
      <c r="AL25">
        <v>1.9071799999999999</v>
      </c>
      <c r="AM25">
        <v>0</v>
      </c>
      <c r="AN25">
        <v>0</v>
      </c>
      <c r="AO25">
        <v>0</v>
      </c>
      <c r="AP25">
        <v>1.4627995199999999</v>
      </c>
      <c r="AQ25">
        <v>0</v>
      </c>
      <c r="AR25">
        <v>0.9697536000000001</v>
      </c>
      <c r="AS25">
        <v>2.3632473599999995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27.060592720635995</v>
      </c>
      <c r="BB25">
        <f t="shared" si="0"/>
        <v>618.77693350045263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340.00006408048756</v>
      </c>
      <c r="L26">
        <v>2.9955265601329235</v>
      </c>
      <c r="M26">
        <v>62.778142199258674</v>
      </c>
      <c r="N26">
        <v>51.23395211088728</v>
      </c>
      <c r="O26">
        <v>72.304459914694334</v>
      </c>
      <c r="P26">
        <v>26.958355878528259</v>
      </c>
      <c r="Q26">
        <v>5.03230654431513</v>
      </c>
      <c r="R26">
        <v>18.329337068534269</v>
      </c>
      <c r="S26">
        <v>5.0005629820051416</v>
      </c>
      <c r="T26">
        <v>0</v>
      </c>
      <c r="U26">
        <v>51.759295273876212</v>
      </c>
      <c r="V26">
        <v>9.1019939577039288</v>
      </c>
      <c r="W26">
        <v>20.375928944881888</v>
      </c>
      <c r="X26">
        <v>43.189441732116322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2.2816272</v>
      </c>
      <c r="AF26">
        <v>6.2060328000000009</v>
      </c>
      <c r="AG26">
        <v>30.292792639999998</v>
      </c>
      <c r="AH26">
        <v>8.4041539999999983</v>
      </c>
      <c r="AI26">
        <v>0</v>
      </c>
      <c r="AJ26">
        <v>0</v>
      </c>
      <c r="AK26">
        <v>23.134926499999999</v>
      </c>
      <c r="AL26">
        <v>1.9071799999999999</v>
      </c>
      <c r="AM26">
        <v>0</v>
      </c>
      <c r="AN26">
        <v>0</v>
      </c>
      <c r="AO26">
        <v>0</v>
      </c>
      <c r="AP26">
        <v>1.4627995199999999</v>
      </c>
      <c r="AQ26">
        <v>0</v>
      </c>
      <c r="AR26">
        <v>0.9697536000000001</v>
      </c>
      <c r="AS26">
        <v>2.3632473599999995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32.936830847130842</v>
      </c>
      <c r="BB26">
        <f t="shared" si="0"/>
        <v>753.14505002029102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389.58092127106539</v>
      </c>
      <c r="L27">
        <v>2.9955179721084182</v>
      </c>
      <c r="M27">
        <v>62.778142199258674</v>
      </c>
      <c r="N27">
        <v>51.23395211088728</v>
      </c>
      <c r="O27">
        <v>72.304459914694334</v>
      </c>
      <c r="P27">
        <v>26.958355878528259</v>
      </c>
      <c r="Q27">
        <v>2.9946906374501996</v>
      </c>
      <c r="R27">
        <v>22.539400496979187</v>
      </c>
      <c r="S27">
        <v>4.7199774957698803</v>
      </c>
      <c r="T27">
        <v>0</v>
      </c>
      <c r="U27">
        <v>51.759295273876212</v>
      </c>
      <c r="V27">
        <v>9.1019939577039288</v>
      </c>
      <c r="W27">
        <v>20.375928944881888</v>
      </c>
      <c r="X27">
        <v>43.189441732116322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7.3012070399999995</v>
      </c>
      <c r="AF27">
        <v>6.2060328000000009</v>
      </c>
      <c r="AG27">
        <v>30.292792639999998</v>
      </c>
      <c r="AH27">
        <v>16.808307999999997</v>
      </c>
      <c r="AI27">
        <v>0</v>
      </c>
      <c r="AJ27">
        <v>0</v>
      </c>
      <c r="AK27">
        <v>23.134926499999999</v>
      </c>
      <c r="AL27">
        <v>1.9071799999999999</v>
      </c>
      <c r="AM27">
        <v>2.3082805199999994</v>
      </c>
      <c r="AN27">
        <v>0</v>
      </c>
      <c r="AO27">
        <v>0</v>
      </c>
      <c r="AP27">
        <v>1.4627995199999999</v>
      </c>
      <c r="AQ27">
        <v>10.951683600000001</v>
      </c>
      <c r="AR27">
        <v>5.8185215999999995</v>
      </c>
      <c r="AS27">
        <v>2.3632473599999995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36.414747632297185</v>
      </c>
      <c r="BB27">
        <f t="shared" si="0"/>
        <v>832.67230983302272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511.20331485582852</v>
      </c>
      <c r="L28">
        <v>2.9955654381654382</v>
      </c>
      <c r="M28">
        <v>62.778142199258674</v>
      </c>
      <c r="N28">
        <v>51.23395211088728</v>
      </c>
      <c r="O28">
        <v>72.304459914694334</v>
      </c>
      <c r="P28">
        <v>26.958355878528259</v>
      </c>
      <c r="Q28">
        <v>2.7876761185682328</v>
      </c>
      <c r="R28">
        <v>22.613988798927611</v>
      </c>
      <c r="S28">
        <v>5.0034446457112418</v>
      </c>
      <c r="T28">
        <v>0</v>
      </c>
      <c r="U28">
        <v>51.759295273876212</v>
      </c>
      <c r="V28">
        <v>9.1019939577039288</v>
      </c>
      <c r="W28">
        <v>20.375928944881888</v>
      </c>
      <c r="X28">
        <v>43.189441732116322</v>
      </c>
      <c r="Y28">
        <v>0</v>
      </c>
      <c r="Z28">
        <v>0.48312000000000005</v>
      </c>
      <c r="AA28">
        <v>0</v>
      </c>
      <c r="AB28">
        <v>0</v>
      </c>
      <c r="AC28">
        <v>0</v>
      </c>
      <c r="AD28">
        <v>0</v>
      </c>
      <c r="AE28">
        <v>7.3012070399999995</v>
      </c>
      <c r="AF28">
        <v>6.2060328000000009</v>
      </c>
      <c r="AG28">
        <v>30.292792639999998</v>
      </c>
      <c r="AH28">
        <v>20.758260379999999</v>
      </c>
      <c r="AI28">
        <v>0</v>
      </c>
      <c r="AJ28">
        <v>0</v>
      </c>
      <c r="AK28">
        <v>23.134926499999999</v>
      </c>
      <c r="AL28">
        <v>1.9071799999999999</v>
      </c>
      <c r="AM28">
        <v>4.6757477200000004</v>
      </c>
      <c r="AN28">
        <v>0</v>
      </c>
      <c r="AO28">
        <v>0</v>
      </c>
      <c r="AP28">
        <v>1.4627995199999999</v>
      </c>
      <c r="AQ28">
        <v>21.282624000000002</v>
      </c>
      <c r="AR28">
        <v>13.5765504</v>
      </c>
      <c r="AS28">
        <v>2.3632473599999995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42.559926930881801</v>
      </c>
      <c r="BB28">
        <f t="shared" si="0"/>
        <v>973.19012129826615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511.20331485582852</v>
      </c>
      <c r="L29">
        <v>8.9971123126372401</v>
      </c>
      <c r="M29">
        <v>62.778142199258674</v>
      </c>
      <c r="N29">
        <v>51.23395211088728</v>
      </c>
      <c r="O29">
        <v>72.304459914694334</v>
      </c>
      <c r="P29">
        <v>26.958355878528259</v>
      </c>
      <c r="Q29">
        <v>9.0002614851485152</v>
      </c>
      <c r="R29">
        <v>18.329337068534269</v>
      </c>
      <c r="S29">
        <v>11.070919927536233</v>
      </c>
      <c r="T29">
        <v>0</v>
      </c>
      <c r="U29">
        <v>51.759295273876212</v>
      </c>
      <c r="V29">
        <v>9.1019939577039288</v>
      </c>
      <c r="W29">
        <v>20.375928944881888</v>
      </c>
      <c r="X29">
        <v>43.189441732116322</v>
      </c>
      <c r="Y29">
        <v>0</v>
      </c>
      <c r="Z29">
        <v>3.38184</v>
      </c>
      <c r="AA29">
        <v>1.6654463999999998</v>
      </c>
      <c r="AB29">
        <v>0</v>
      </c>
      <c r="AC29">
        <v>0</v>
      </c>
      <c r="AD29">
        <v>0</v>
      </c>
      <c r="AE29">
        <v>14.602414079999997</v>
      </c>
      <c r="AF29">
        <v>6.2060328000000009</v>
      </c>
      <c r="AG29">
        <v>30.292792639999998</v>
      </c>
      <c r="AH29">
        <v>25.212461999999999</v>
      </c>
      <c r="AI29">
        <v>0</v>
      </c>
      <c r="AJ29">
        <v>0</v>
      </c>
      <c r="AK29">
        <v>23.134926499999999</v>
      </c>
      <c r="AL29">
        <v>1.9071799999999999</v>
      </c>
      <c r="AM29">
        <v>7.0313775840000003</v>
      </c>
      <c r="AN29">
        <v>0</v>
      </c>
      <c r="AO29">
        <v>0</v>
      </c>
      <c r="AP29">
        <v>1.4627995199999999</v>
      </c>
      <c r="AQ29">
        <v>31.923936000000005</v>
      </c>
      <c r="AR29">
        <v>13.5765504</v>
      </c>
      <c r="AS29">
        <v>2.3632473599999995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44.374762021128404</v>
      </c>
      <c r="BB29">
        <f t="shared" si="0"/>
        <v>1014.6887589245034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511.20331485582852</v>
      </c>
      <c r="L30">
        <v>8.9971123126372401</v>
      </c>
      <c r="M30">
        <v>62.778142199258674</v>
      </c>
      <c r="N30">
        <v>51.23395211088728</v>
      </c>
      <c r="O30">
        <v>72.304459914694334</v>
      </c>
      <c r="P30">
        <v>26.958355878528259</v>
      </c>
      <c r="Q30">
        <v>9.0002614851485152</v>
      </c>
      <c r="R30">
        <v>18.329337068534269</v>
      </c>
      <c r="S30">
        <v>11.439867895791586</v>
      </c>
      <c r="T30">
        <v>0</v>
      </c>
      <c r="U30">
        <v>51.759295273876212</v>
      </c>
      <c r="V30">
        <v>9.1019939577039288</v>
      </c>
      <c r="W30">
        <v>20.375928944881888</v>
      </c>
      <c r="X30">
        <v>43.189441732116322</v>
      </c>
      <c r="Y30">
        <v>0</v>
      </c>
      <c r="Z30">
        <v>3.38184</v>
      </c>
      <c r="AA30">
        <v>6.1413336000000012</v>
      </c>
      <c r="AB30">
        <v>1.7792771999999997</v>
      </c>
      <c r="AC30">
        <v>4.3027745040000003</v>
      </c>
      <c r="AD30">
        <v>3.8163222500000002</v>
      </c>
      <c r="AE30">
        <v>21.972069936</v>
      </c>
      <c r="AF30">
        <v>12.412065600000002</v>
      </c>
      <c r="AG30">
        <v>30.292792639999998</v>
      </c>
      <c r="AH30">
        <v>37.818693000000003</v>
      </c>
      <c r="AI30">
        <v>2.2639315999999998</v>
      </c>
      <c r="AJ30">
        <v>0</v>
      </c>
      <c r="AK30">
        <v>23.134926499999999</v>
      </c>
      <c r="AL30">
        <v>1.9071799999999999</v>
      </c>
      <c r="AM30">
        <v>7.0313775840000003</v>
      </c>
      <c r="AN30">
        <v>0</v>
      </c>
      <c r="AO30">
        <v>0</v>
      </c>
      <c r="AP30">
        <v>0.56261519999999998</v>
      </c>
      <c r="AQ30">
        <v>43.806734400000003</v>
      </c>
      <c r="AR30">
        <v>1.9395072000000002</v>
      </c>
      <c r="AS30">
        <v>2.3632473599999995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46.156962464757278</v>
      </c>
      <c r="BB30">
        <f t="shared" si="0"/>
        <v>1055.4411897391299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511.20331485582852</v>
      </c>
      <c r="L31">
        <v>8.9971123126372401</v>
      </c>
      <c r="M31">
        <v>62.778142199258674</v>
      </c>
      <c r="N31">
        <v>51.23395211088728</v>
      </c>
      <c r="O31">
        <v>72.304459914694334</v>
      </c>
      <c r="P31">
        <v>26.958355878528259</v>
      </c>
      <c r="Q31">
        <v>9.0002614851485152</v>
      </c>
      <c r="R31">
        <v>18.329337068534269</v>
      </c>
      <c r="S31">
        <v>11.439867895791586</v>
      </c>
      <c r="T31">
        <v>0</v>
      </c>
      <c r="U31">
        <v>51.759295273876212</v>
      </c>
      <c r="V31">
        <v>9.1019939577039288</v>
      </c>
      <c r="W31">
        <v>20.375928944881888</v>
      </c>
      <c r="X31">
        <v>43.189441732116322</v>
      </c>
      <c r="Y31">
        <v>0</v>
      </c>
      <c r="Z31">
        <v>7.7096289599999999</v>
      </c>
      <c r="AA31">
        <v>7.8248223359999987</v>
      </c>
      <c r="AB31">
        <v>5.8123055199999998</v>
      </c>
      <c r="AC31">
        <v>8.6140413260999988</v>
      </c>
      <c r="AD31">
        <v>6.7519547499999994</v>
      </c>
      <c r="AE31">
        <v>21.978914817600003</v>
      </c>
      <c r="AF31">
        <v>20.89364376</v>
      </c>
      <c r="AG31">
        <v>30.292792639999998</v>
      </c>
      <c r="AH31">
        <v>51.895650950000004</v>
      </c>
      <c r="AI31">
        <v>7.3577776999999989</v>
      </c>
      <c r="AJ31">
        <v>0</v>
      </c>
      <c r="AK31">
        <v>23.134926499999999</v>
      </c>
      <c r="AL31">
        <v>9.5358999999999998</v>
      </c>
      <c r="AM31">
        <v>7.0313775840000003</v>
      </c>
      <c r="AN31">
        <v>0</v>
      </c>
      <c r="AO31">
        <v>0</v>
      </c>
      <c r="AP31">
        <v>0.56261519999999998</v>
      </c>
      <c r="AQ31">
        <v>43.806734400000003</v>
      </c>
      <c r="AR31">
        <v>1.9395072000000002</v>
      </c>
      <c r="AS31">
        <v>2.3632473599999995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48.360029322332146</v>
      </c>
      <c r="BB31">
        <f t="shared" si="0"/>
        <v>1105.8172753112551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511.20331485582852</v>
      </c>
      <c r="L32">
        <v>8.9971123126372401</v>
      </c>
      <c r="M32">
        <v>62.778142199258674</v>
      </c>
      <c r="N32">
        <v>51.23395211088728</v>
      </c>
      <c r="O32">
        <v>72.304459914694334</v>
      </c>
      <c r="P32">
        <v>26.958355878528259</v>
      </c>
      <c r="Q32">
        <v>9.0002614851485152</v>
      </c>
      <c r="R32">
        <v>18.329337068534269</v>
      </c>
      <c r="S32">
        <v>11.439867895791586</v>
      </c>
      <c r="T32">
        <v>0</v>
      </c>
      <c r="U32">
        <v>51.759295273876212</v>
      </c>
      <c r="V32">
        <v>9.1019939577039288</v>
      </c>
      <c r="W32">
        <v>20.375928944881888</v>
      </c>
      <c r="X32">
        <v>43.189441732116322</v>
      </c>
      <c r="Y32">
        <v>0</v>
      </c>
      <c r="Z32">
        <v>7.7096289599999999</v>
      </c>
      <c r="AA32">
        <v>12.340957824</v>
      </c>
      <c r="AB32">
        <v>11.683920280000001</v>
      </c>
      <c r="AC32">
        <v>12.921344980599999</v>
      </c>
      <c r="AD32">
        <v>8.1023457000000008</v>
      </c>
      <c r="AE32">
        <v>21.978914817600003</v>
      </c>
      <c r="AF32">
        <v>20.89364376</v>
      </c>
      <c r="AG32">
        <v>30.292792639999998</v>
      </c>
      <c r="AH32">
        <v>51.895650950000004</v>
      </c>
      <c r="AI32">
        <v>7.3577776999999989</v>
      </c>
      <c r="AJ32">
        <v>0</v>
      </c>
      <c r="AK32">
        <v>23.134926499999999</v>
      </c>
      <c r="AL32">
        <v>39.877399999999994</v>
      </c>
      <c r="AM32">
        <v>4.6757477200000004</v>
      </c>
      <c r="AN32">
        <v>0</v>
      </c>
      <c r="AO32">
        <v>0</v>
      </c>
      <c r="AP32">
        <v>0.56261519999999998</v>
      </c>
      <c r="AQ32">
        <v>43.806734400000003</v>
      </c>
      <c r="AR32">
        <v>1.9395072000000002</v>
      </c>
      <c r="AS32">
        <v>2.3632473599999995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50.204941037732169</v>
      </c>
      <c r="BB32">
        <f t="shared" si="0"/>
        <v>1148.0036785843549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511.20331485582852</v>
      </c>
      <c r="L33">
        <v>8.9971123126372401</v>
      </c>
      <c r="M33">
        <v>72.905563970513981</v>
      </c>
      <c r="N33">
        <v>60.861751225926533</v>
      </c>
      <c r="O33">
        <v>79.865494238740169</v>
      </c>
      <c r="P33">
        <v>38.219239878821263</v>
      </c>
      <c r="Q33">
        <v>9.0002614851485152</v>
      </c>
      <c r="R33">
        <v>16.390799999999999</v>
      </c>
      <c r="S33">
        <v>11.439867895791586</v>
      </c>
      <c r="T33">
        <v>0</v>
      </c>
      <c r="U33">
        <v>51.759295273876212</v>
      </c>
      <c r="V33">
        <v>9.1019939577039288</v>
      </c>
      <c r="W33">
        <v>20.375928944881888</v>
      </c>
      <c r="X33">
        <v>43.189441732116322</v>
      </c>
      <c r="Y33">
        <v>0</v>
      </c>
      <c r="Z33">
        <v>7.7096289599999999</v>
      </c>
      <c r="AA33">
        <v>12.340957824</v>
      </c>
      <c r="AB33">
        <v>17.579258736</v>
      </c>
      <c r="AC33">
        <v>12.921344980599999</v>
      </c>
      <c r="AD33">
        <v>10.568277000000002</v>
      </c>
      <c r="AE33">
        <v>21.978914817600003</v>
      </c>
      <c r="AF33">
        <v>20.89364376</v>
      </c>
      <c r="AG33">
        <v>30.292792639999998</v>
      </c>
      <c r="AH33">
        <v>51.895650950000004</v>
      </c>
      <c r="AI33">
        <v>7.3577776999999989</v>
      </c>
      <c r="AJ33">
        <v>0</v>
      </c>
      <c r="AK33">
        <v>23.134926499999999</v>
      </c>
      <c r="AL33">
        <v>39.877399999999994</v>
      </c>
      <c r="AM33">
        <v>2.3437925280000003</v>
      </c>
      <c r="AN33">
        <v>0</v>
      </c>
      <c r="AO33">
        <v>0</v>
      </c>
      <c r="AP33">
        <v>0.56261519999999998</v>
      </c>
      <c r="AQ33">
        <v>43.806734400000003</v>
      </c>
      <c r="AR33">
        <v>1.9395072000000002</v>
      </c>
      <c r="AS33">
        <v>2.3632473599999995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51.992725386043801</v>
      </c>
      <c r="BB33">
        <f t="shared" si="0"/>
        <v>1188.8838109421426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511.20331485582852</v>
      </c>
      <c r="L34">
        <v>8.9971123126372401</v>
      </c>
      <c r="M34">
        <v>72.905563970513981</v>
      </c>
      <c r="N34">
        <v>61.207583521626852</v>
      </c>
      <c r="O34">
        <v>80.077130335665444</v>
      </c>
      <c r="P34">
        <v>38.219239878821263</v>
      </c>
      <c r="Q34">
        <v>9.0002614851485152</v>
      </c>
      <c r="R34">
        <v>16.390799999999999</v>
      </c>
      <c r="S34">
        <v>11.439867895791586</v>
      </c>
      <c r="T34">
        <v>0</v>
      </c>
      <c r="U34">
        <v>51.759295273876212</v>
      </c>
      <c r="V34">
        <v>9.1019939577039288</v>
      </c>
      <c r="W34">
        <v>20.375928944881888</v>
      </c>
      <c r="X34">
        <v>43.189441732116322</v>
      </c>
      <c r="Y34">
        <v>0</v>
      </c>
      <c r="Z34">
        <v>5.756857919999999</v>
      </c>
      <c r="AA34">
        <v>12.340957824</v>
      </c>
      <c r="AB34">
        <v>17.579258736</v>
      </c>
      <c r="AC34">
        <v>12.921344980599999</v>
      </c>
      <c r="AD34">
        <v>12.153518549999999</v>
      </c>
      <c r="AE34">
        <v>21.978914817600003</v>
      </c>
      <c r="AF34">
        <v>20.89364376</v>
      </c>
      <c r="AG34">
        <v>30.292792639999998</v>
      </c>
      <c r="AH34">
        <v>51.895650950000004</v>
      </c>
      <c r="AI34">
        <v>7.3577776999999989</v>
      </c>
      <c r="AJ34">
        <v>0</v>
      </c>
      <c r="AK34">
        <v>23.134926499999999</v>
      </c>
      <c r="AL34">
        <v>39.877399999999994</v>
      </c>
      <c r="AM34">
        <v>0</v>
      </c>
      <c r="AN34">
        <v>0</v>
      </c>
      <c r="AO34">
        <v>0</v>
      </c>
      <c r="AP34">
        <v>0.56261519999999998</v>
      </c>
      <c r="AQ34">
        <v>43.806734400000003</v>
      </c>
      <c r="AR34">
        <v>5.8185215999999995</v>
      </c>
      <c r="AS34">
        <v>3.5448710399999999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52.114519905281767</v>
      </c>
      <c r="BB34">
        <f t="shared" si="0"/>
        <v>1191.66880087753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511.20331485582852</v>
      </c>
      <c r="L35">
        <v>8.9971123126372401</v>
      </c>
      <c r="M35">
        <v>72.905563970513981</v>
      </c>
      <c r="N35">
        <v>51.23395211088728</v>
      </c>
      <c r="O35">
        <v>72.304879986618715</v>
      </c>
      <c r="P35">
        <v>38.219239878821263</v>
      </c>
      <c r="Q35">
        <v>9.0002614851485152</v>
      </c>
      <c r="R35">
        <v>16.390799999999999</v>
      </c>
      <c r="S35">
        <v>11.439867895791586</v>
      </c>
      <c r="T35">
        <v>0</v>
      </c>
      <c r="U35">
        <v>51.759295273876212</v>
      </c>
      <c r="V35">
        <v>9.1019939577039288</v>
      </c>
      <c r="W35">
        <v>20.375928944881888</v>
      </c>
      <c r="X35">
        <v>43.189441732116322</v>
      </c>
      <c r="Y35">
        <v>0</v>
      </c>
      <c r="Z35">
        <v>5.756857919999999</v>
      </c>
      <c r="AA35">
        <v>12.340957824</v>
      </c>
      <c r="AB35">
        <v>17.579258736</v>
      </c>
      <c r="AC35">
        <v>8.6140413260999988</v>
      </c>
      <c r="AD35">
        <v>12.153518549999999</v>
      </c>
      <c r="AE35">
        <v>21.978914817600003</v>
      </c>
      <c r="AF35">
        <v>20.89364376</v>
      </c>
      <c r="AG35">
        <v>30.292792639999998</v>
      </c>
      <c r="AH35">
        <v>51.895650950000004</v>
      </c>
      <c r="AI35">
        <v>7.3577776999999989</v>
      </c>
      <c r="AJ35">
        <v>0</v>
      </c>
      <c r="AK35">
        <v>23.134926499999999</v>
      </c>
      <c r="AL35">
        <v>39.877399999999994</v>
      </c>
      <c r="AM35">
        <v>0</v>
      </c>
      <c r="AN35">
        <v>0</v>
      </c>
      <c r="AO35">
        <v>0</v>
      </c>
      <c r="AP35">
        <v>0.56261519999999998</v>
      </c>
      <c r="AQ35">
        <v>43.806734400000003</v>
      </c>
      <c r="AR35">
        <v>13.5765504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51.673985304052266</v>
      </c>
      <c r="BB35">
        <f t="shared" si="0"/>
        <v>1181.5953746404737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511.20331485582852</v>
      </c>
      <c r="L36">
        <v>8.9971123126372401</v>
      </c>
      <c r="M36">
        <v>72.905563970513981</v>
      </c>
      <c r="N36">
        <v>51.23395211088728</v>
      </c>
      <c r="O36">
        <v>72.304879986618715</v>
      </c>
      <c r="P36">
        <v>38.219239878821263</v>
      </c>
      <c r="Q36">
        <v>9.0002614851485152</v>
      </c>
      <c r="R36">
        <v>16.390799999999999</v>
      </c>
      <c r="S36">
        <v>11.439867895791586</v>
      </c>
      <c r="T36">
        <v>0</v>
      </c>
      <c r="U36">
        <v>51.759295273876212</v>
      </c>
      <c r="V36">
        <v>9.1019939577039288</v>
      </c>
      <c r="W36">
        <v>20.375928944881888</v>
      </c>
      <c r="X36">
        <v>43.189441732116322</v>
      </c>
      <c r="Y36">
        <v>0</v>
      </c>
      <c r="Z36">
        <v>5.756857919999999</v>
      </c>
      <c r="AA36">
        <v>11.1723696</v>
      </c>
      <c r="AB36">
        <v>17.579258736</v>
      </c>
      <c r="AC36">
        <v>8.6140413260999988</v>
      </c>
      <c r="AD36">
        <v>12.153518549999999</v>
      </c>
      <c r="AE36">
        <v>21.978914817600003</v>
      </c>
      <c r="AF36">
        <v>20.89364376</v>
      </c>
      <c r="AG36">
        <v>30.292792639999998</v>
      </c>
      <c r="AH36">
        <v>51.895650950000004</v>
      </c>
      <c r="AI36">
        <v>7.3577776999999989</v>
      </c>
      <c r="AJ36">
        <v>0</v>
      </c>
      <c r="AK36">
        <v>23.134926499999999</v>
      </c>
      <c r="AL36">
        <v>9.5358999999999998</v>
      </c>
      <c r="AM36">
        <v>0</v>
      </c>
      <c r="AN36">
        <v>0</v>
      </c>
      <c r="AO36">
        <v>0</v>
      </c>
      <c r="AP36">
        <v>2.4755068800000002</v>
      </c>
      <c r="AQ36">
        <v>43.806734400000003</v>
      </c>
      <c r="AR36">
        <v>13.5765504</v>
      </c>
      <c r="AS36">
        <v>7.326066816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50.433862728452269</v>
      </c>
      <c r="BB36">
        <f t="shared" si="0"/>
        <v>1153.2383006720736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511.20331485582852</v>
      </c>
      <c r="L37">
        <v>8.9971123126372401</v>
      </c>
      <c r="M37">
        <v>72.905563970513981</v>
      </c>
      <c r="N37">
        <v>51.23395211088728</v>
      </c>
      <c r="O37">
        <v>72.304879986618715</v>
      </c>
      <c r="P37">
        <v>38.219239878821263</v>
      </c>
      <c r="Q37">
        <v>9.0002614851485152</v>
      </c>
      <c r="R37">
        <v>16.390799999999999</v>
      </c>
      <c r="S37">
        <v>11.439867895791586</v>
      </c>
      <c r="T37">
        <v>0</v>
      </c>
      <c r="U37">
        <v>51.759295273876212</v>
      </c>
      <c r="V37">
        <v>9.1019939577039288</v>
      </c>
      <c r="W37">
        <v>20.375928944881888</v>
      </c>
      <c r="X37">
        <v>43.189441732116322</v>
      </c>
      <c r="Y37">
        <v>0</v>
      </c>
      <c r="Z37">
        <v>3.1402800000000002</v>
      </c>
      <c r="AA37">
        <v>6.1413336000000012</v>
      </c>
      <c r="AB37">
        <v>7.1171087999999987</v>
      </c>
      <c r="AC37">
        <v>5.8880072159999992</v>
      </c>
      <c r="AD37">
        <v>12.153518549999999</v>
      </c>
      <c r="AE37">
        <v>14.602414079999997</v>
      </c>
      <c r="AF37">
        <v>12.412065600000002</v>
      </c>
      <c r="AG37">
        <v>30.292792639999998</v>
      </c>
      <c r="AH37">
        <v>40.339939199999996</v>
      </c>
      <c r="AI37">
        <v>1.4149572500000001</v>
      </c>
      <c r="AJ37">
        <v>0</v>
      </c>
      <c r="AK37">
        <v>23.134926499999999</v>
      </c>
      <c r="AL37">
        <v>1.9071799999999999</v>
      </c>
      <c r="AM37">
        <v>0</v>
      </c>
      <c r="AN37">
        <v>0</v>
      </c>
      <c r="AO37">
        <v>0</v>
      </c>
      <c r="AP37">
        <v>2.4755068800000002</v>
      </c>
      <c r="AQ37">
        <v>43.806734400000003</v>
      </c>
      <c r="AR37">
        <v>1.4546303999999999</v>
      </c>
      <c r="AS37">
        <v>7.326066816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47.335649488677383</v>
      </c>
      <c r="BB37">
        <f t="shared" si="0"/>
        <v>1082.3934648481481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511.20331485582852</v>
      </c>
      <c r="L38">
        <v>8.9971123126372401</v>
      </c>
      <c r="M38">
        <v>72.905563970513981</v>
      </c>
      <c r="N38">
        <v>51.23395211088728</v>
      </c>
      <c r="O38">
        <v>72.304879986618715</v>
      </c>
      <c r="P38">
        <v>38.219239878821263</v>
      </c>
      <c r="Q38">
        <v>9.0002614851485152</v>
      </c>
      <c r="R38">
        <v>16.390799999999999</v>
      </c>
      <c r="S38">
        <v>11.439867895791586</v>
      </c>
      <c r="T38">
        <v>0</v>
      </c>
      <c r="U38">
        <v>51.759295273876212</v>
      </c>
      <c r="V38">
        <v>9.1019939577039288</v>
      </c>
      <c r="W38">
        <v>20.375928944881888</v>
      </c>
      <c r="X38">
        <v>43.189441732116322</v>
      </c>
      <c r="Y38">
        <v>0</v>
      </c>
      <c r="Z38">
        <v>2.8784289599999995</v>
      </c>
      <c r="AA38">
        <v>0</v>
      </c>
      <c r="AB38">
        <v>1.1861847999999999</v>
      </c>
      <c r="AC38">
        <v>4.3027745040000003</v>
      </c>
      <c r="AD38">
        <v>12.153518549999999</v>
      </c>
      <c r="AE38">
        <v>14.602414079999997</v>
      </c>
      <c r="AF38">
        <v>12.412065600000002</v>
      </c>
      <c r="AG38">
        <v>30.292792639999998</v>
      </c>
      <c r="AH38">
        <v>40.339939199999996</v>
      </c>
      <c r="AI38">
        <v>0</v>
      </c>
      <c r="AJ38">
        <v>0</v>
      </c>
      <c r="AK38">
        <v>23.134926499999999</v>
      </c>
      <c r="AL38">
        <v>1.9071799999999999</v>
      </c>
      <c r="AM38">
        <v>0</v>
      </c>
      <c r="AN38">
        <v>0</v>
      </c>
      <c r="AO38">
        <v>0</v>
      </c>
      <c r="AP38">
        <v>2.4755068800000002</v>
      </c>
      <c r="AQ38">
        <v>43.806734400000003</v>
      </c>
      <c r="AR38">
        <v>1.4546303999999999</v>
      </c>
      <c r="AS38">
        <v>7.326066816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46.693142259577407</v>
      </c>
      <c r="BB38">
        <f t="shared" si="0"/>
        <v>1067.7016734752481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511.20331485582852</v>
      </c>
      <c r="L39">
        <v>8.9971123126372401</v>
      </c>
      <c r="M39">
        <v>72.905563970513981</v>
      </c>
      <c r="N39">
        <v>51.23395211088728</v>
      </c>
      <c r="O39">
        <v>72.304879986618715</v>
      </c>
      <c r="P39">
        <v>38.219239878821263</v>
      </c>
      <c r="Q39">
        <v>9.0002614851485152</v>
      </c>
      <c r="R39">
        <v>16.390799999999999</v>
      </c>
      <c r="S39">
        <v>11.439867895791586</v>
      </c>
      <c r="T39">
        <v>0</v>
      </c>
      <c r="U39">
        <v>51.759295273876212</v>
      </c>
      <c r="V39">
        <v>9.1019939577039288</v>
      </c>
      <c r="W39">
        <v>20.375928944881888</v>
      </c>
      <c r="X39">
        <v>43.189441732116322</v>
      </c>
      <c r="Y39">
        <v>0</v>
      </c>
      <c r="Z39">
        <v>0.48312000000000005</v>
      </c>
      <c r="AA39">
        <v>0</v>
      </c>
      <c r="AB39">
        <v>0</v>
      </c>
      <c r="AC39">
        <v>0</v>
      </c>
      <c r="AD39">
        <v>8.1023457000000008</v>
      </c>
      <c r="AE39">
        <v>7.3012070399999995</v>
      </c>
      <c r="AF39">
        <v>12.412065600000002</v>
      </c>
      <c r="AG39">
        <v>30.292792639999998</v>
      </c>
      <c r="AH39">
        <v>31.137390570000004</v>
      </c>
      <c r="AI39">
        <v>0</v>
      </c>
      <c r="AJ39">
        <v>0</v>
      </c>
      <c r="AK39">
        <v>23.134926499999999</v>
      </c>
      <c r="AL39">
        <v>1.9071799999999999</v>
      </c>
      <c r="AM39">
        <v>0</v>
      </c>
      <c r="AN39">
        <v>0</v>
      </c>
      <c r="AO39">
        <v>0</v>
      </c>
      <c r="AP39">
        <v>2.4755068800000002</v>
      </c>
      <c r="AQ39">
        <v>43.806734400000003</v>
      </c>
      <c r="AR39">
        <v>1.4546303999999999</v>
      </c>
      <c r="AS39">
        <v>2.3632473599999995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45.29359803037741</v>
      </c>
      <c r="BB39">
        <f t="shared" si="0"/>
        <v>1035.6992014644482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511.20331485582852</v>
      </c>
      <c r="L40">
        <v>8.9971123126372401</v>
      </c>
      <c r="M40">
        <v>72.905563970513981</v>
      </c>
      <c r="N40">
        <v>51.23395211088728</v>
      </c>
      <c r="O40">
        <v>72.304879986618715</v>
      </c>
      <c r="P40">
        <v>38.219239878821263</v>
      </c>
      <c r="Q40">
        <v>9.0002614851485152</v>
      </c>
      <c r="R40">
        <v>16.390799999999999</v>
      </c>
      <c r="S40">
        <v>11.439867895791586</v>
      </c>
      <c r="T40">
        <v>0</v>
      </c>
      <c r="U40">
        <v>51.759295273876212</v>
      </c>
      <c r="V40">
        <v>9.1019939577039288</v>
      </c>
      <c r="W40">
        <v>20.375928944881888</v>
      </c>
      <c r="X40">
        <v>43.189441732116322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3.8163222500000002</v>
      </c>
      <c r="AE40">
        <v>7.3012070399999995</v>
      </c>
      <c r="AF40">
        <v>12.412065600000002</v>
      </c>
      <c r="AG40">
        <v>30.292792639999998</v>
      </c>
      <c r="AH40">
        <v>19.749761899999999</v>
      </c>
      <c r="AI40">
        <v>0</v>
      </c>
      <c r="AJ40">
        <v>0</v>
      </c>
      <c r="AK40">
        <v>23.134926499999999</v>
      </c>
      <c r="AL40">
        <v>1.9071799999999999</v>
      </c>
      <c r="AM40">
        <v>0</v>
      </c>
      <c r="AN40">
        <v>0</v>
      </c>
      <c r="AO40">
        <v>0</v>
      </c>
      <c r="AP40">
        <v>0.50635368000000003</v>
      </c>
      <c r="AQ40">
        <v>43.806734400000003</v>
      </c>
      <c r="AR40">
        <v>1.4546303999999999</v>
      </c>
      <c r="AS40">
        <v>2.3632473599999995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44.534121623877397</v>
      </c>
      <c r="BB40">
        <f t="shared" si="0"/>
        <v>1018.3327525509483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511.20331485582852</v>
      </c>
      <c r="L41">
        <v>8.9971123126372401</v>
      </c>
      <c r="M41">
        <v>72.905563970513981</v>
      </c>
      <c r="N41">
        <v>51.23395211088728</v>
      </c>
      <c r="O41">
        <v>72.304879986618715</v>
      </c>
      <c r="P41">
        <v>38.219239878821263</v>
      </c>
      <c r="Q41">
        <v>9.0002614851485152</v>
      </c>
      <c r="R41">
        <v>16.390799999999999</v>
      </c>
      <c r="S41">
        <v>11.439867895791586</v>
      </c>
      <c r="T41">
        <v>0</v>
      </c>
      <c r="U41">
        <v>51.759295273876212</v>
      </c>
      <c r="V41">
        <v>9.1019939577039288</v>
      </c>
      <c r="W41">
        <v>20.375928944881888</v>
      </c>
      <c r="X41">
        <v>43.189441732116322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3.8163222500000002</v>
      </c>
      <c r="AE41">
        <v>3.3083594400000003</v>
      </c>
      <c r="AF41">
        <v>12.412065600000002</v>
      </c>
      <c r="AG41">
        <v>30.292792639999998</v>
      </c>
      <c r="AH41">
        <v>19.749761899999999</v>
      </c>
      <c r="AI41">
        <v>0</v>
      </c>
      <c r="AJ41">
        <v>0</v>
      </c>
      <c r="AK41">
        <v>23.134926499999999</v>
      </c>
      <c r="AL41">
        <v>1.9071799999999999</v>
      </c>
      <c r="AM41">
        <v>0</v>
      </c>
      <c r="AN41">
        <v>0</v>
      </c>
      <c r="AO41">
        <v>0</v>
      </c>
      <c r="AP41">
        <v>0.50635368000000003</v>
      </c>
      <c r="AQ41">
        <v>43.806734400000003</v>
      </c>
      <c r="AR41">
        <v>1.4546303999999999</v>
      </c>
      <c r="AS41">
        <v>2.3632473599999995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44.366821609877405</v>
      </c>
      <c r="BB41">
        <f t="shared" si="0"/>
        <v>1014.5072049649482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511.20331485582852</v>
      </c>
      <c r="L42">
        <v>8.9971123126372401</v>
      </c>
      <c r="M42">
        <v>62.778142199258674</v>
      </c>
      <c r="N42">
        <v>51.23395211088728</v>
      </c>
      <c r="O42">
        <v>72.304879986618715</v>
      </c>
      <c r="P42">
        <v>27.89161786453711</v>
      </c>
      <c r="Q42">
        <v>9.0002614851485152</v>
      </c>
      <c r="R42">
        <v>16.390799999999999</v>
      </c>
      <c r="S42">
        <v>11.439867895791586</v>
      </c>
      <c r="T42">
        <v>0</v>
      </c>
      <c r="U42">
        <v>51.759295273876212</v>
      </c>
      <c r="V42">
        <v>9.1019939577039288</v>
      </c>
      <c r="W42">
        <v>20.375928944881888</v>
      </c>
      <c r="X42">
        <v>43.189441732116322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12.412065600000002</v>
      </c>
      <c r="AG42">
        <v>30.292792639999998</v>
      </c>
      <c r="AH42">
        <v>5.8829078000000008</v>
      </c>
      <c r="AI42">
        <v>0</v>
      </c>
      <c r="AJ42">
        <v>0</v>
      </c>
      <c r="AK42">
        <v>23.134926499999999</v>
      </c>
      <c r="AL42">
        <v>1.9071799999999999</v>
      </c>
      <c r="AM42">
        <v>0</v>
      </c>
      <c r="AN42">
        <v>0</v>
      </c>
      <c r="AO42">
        <v>0</v>
      </c>
      <c r="AP42">
        <v>0.50635368000000003</v>
      </c>
      <c r="AQ42">
        <v>43.806734400000003</v>
      </c>
      <c r="AR42">
        <v>5.8185215999999995</v>
      </c>
      <c r="AS42">
        <v>2.3632473599999995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42.813056761263269</v>
      </c>
      <c r="BB42">
        <f t="shared" si="0"/>
        <v>978.9782814380228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511.20331485582852</v>
      </c>
      <c r="L43">
        <v>8.9971123126372401</v>
      </c>
      <c r="M43">
        <v>62.778142199258674</v>
      </c>
      <c r="N43">
        <v>51.23395211088728</v>
      </c>
      <c r="O43">
        <v>72.304879986618715</v>
      </c>
      <c r="P43">
        <v>27.89161786453711</v>
      </c>
      <c r="Q43">
        <v>9.0002614851485152</v>
      </c>
      <c r="R43">
        <v>16.390799999999999</v>
      </c>
      <c r="S43">
        <v>11.439867895791586</v>
      </c>
      <c r="T43">
        <v>0</v>
      </c>
      <c r="U43">
        <v>51.759295273876212</v>
      </c>
      <c r="V43">
        <v>9.1019939577039288</v>
      </c>
      <c r="W43">
        <v>20.375928944881888</v>
      </c>
      <c r="X43">
        <v>43.189441732116322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6.2060328000000009</v>
      </c>
      <c r="AG43">
        <v>30.292792639999998</v>
      </c>
      <c r="AH43">
        <v>0</v>
      </c>
      <c r="AI43">
        <v>0</v>
      </c>
      <c r="AJ43">
        <v>0</v>
      </c>
      <c r="AK43">
        <v>23.134926499999999</v>
      </c>
      <c r="AL43">
        <v>1.9071799999999999</v>
      </c>
      <c r="AM43">
        <v>0</v>
      </c>
      <c r="AN43">
        <v>0</v>
      </c>
      <c r="AO43">
        <v>0</v>
      </c>
      <c r="AP43">
        <v>0.50635368000000003</v>
      </c>
      <c r="AQ43">
        <v>43.806734400000003</v>
      </c>
      <c r="AR43">
        <v>13.5765504</v>
      </c>
      <c r="AS43">
        <v>2.3632473599999995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42.631592225763278</v>
      </c>
      <c r="BB43">
        <f t="shared" si="0"/>
        <v>974.82883417352275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511.20331485582852</v>
      </c>
      <c r="L44">
        <v>8.9971123126372401</v>
      </c>
      <c r="M44">
        <v>62.778142199258674</v>
      </c>
      <c r="N44">
        <v>51.23395211088728</v>
      </c>
      <c r="O44">
        <v>72.304879986618715</v>
      </c>
      <c r="P44">
        <v>27.89161786453711</v>
      </c>
      <c r="Q44">
        <v>9.0002614851485152</v>
      </c>
      <c r="R44">
        <v>16.390799999999999</v>
      </c>
      <c r="S44">
        <v>11.439867895791586</v>
      </c>
      <c r="T44">
        <v>0</v>
      </c>
      <c r="U44">
        <v>51.759295273876212</v>
      </c>
      <c r="V44">
        <v>9.1019939577039288</v>
      </c>
      <c r="W44">
        <v>20.375928944881888</v>
      </c>
      <c r="X44">
        <v>43.189441732116322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6.2060328000000009</v>
      </c>
      <c r="AG44">
        <v>30.292792639999998</v>
      </c>
      <c r="AH44">
        <v>0</v>
      </c>
      <c r="AI44">
        <v>0</v>
      </c>
      <c r="AJ44">
        <v>0</v>
      </c>
      <c r="AK44">
        <v>23.134926499999999</v>
      </c>
      <c r="AL44">
        <v>1.9071799999999999</v>
      </c>
      <c r="AM44">
        <v>0</v>
      </c>
      <c r="AN44">
        <v>0</v>
      </c>
      <c r="AO44">
        <v>0</v>
      </c>
      <c r="AP44">
        <v>0.50635368000000003</v>
      </c>
      <c r="AQ44">
        <v>36.091783200000002</v>
      </c>
      <c r="AR44">
        <v>13.5765504</v>
      </c>
      <c r="AS44">
        <v>2.3632473599999995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42.308336173563276</v>
      </c>
      <c r="BB44">
        <f t="shared" si="0"/>
        <v>967.43713902572279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511.20331485582852</v>
      </c>
      <c r="L45">
        <v>8.9971123126372401</v>
      </c>
      <c r="M45">
        <v>62.778142199258674</v>
      </c>
      <c r="N45">
        <v>51.23395211088728</v>
      </c>
      <c r="O45">
        <v>72.304879986618715</v>
      </c>
      <c r="P45">
        <v>27.89161786453711</v>
      </c>
      <c r="Q45">
        <v>9.0002614851485152</v>
      </c>
      <c r="R45">
        <v>16.390799999999999</v>
      </c>
      <c r="S45">
        <v>11.439867895791586</v>
      </c>
      <c r="T45">
        <v>0</v>
      </c>
      <c r="U45">
        <v>51.759295273876212</v>
      </c>
      <c r="V45">
        <v>9.1019939577039288</v>
      </c>
      <c r="W45">
        <v>20.375928944881888</v>
      </c>
      <c r="X45">
        <v>43.189441732116322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6.2060328000000009</v>
      </c>
      <c r="AG45">
        <v>30.292792639999998</v>
      </c>
      <c r="AH45">
        <v>0</v>
      </c>
      <c r="AI45">
        <v>0</v>
      </c>
      <c r="AJ45">
        <v>0</v>
      </c>
      <c r="AK45">
        <v>23.134926499999999</v>
      </c>
      <c r="AL45">
        <v>1.9071799999999999</v>
      </c>
      <c r="AM45">
        <v>0</v>
      </c>
      <c r="AN45">
        <v>0</v>
      </c>
      <c r="AO45">
        <v>0</v>
      </c>
      <c r="AP45">
        <v>0.78766128000000002</v>
      </c>
      <c r="AQ45">
        <v>32.855050800000001</v>
      </c>
      <c r="AR45">
        <v>1.4546303999999999</v>
      </c>
      <c r="AS45">
        <v>2.3632473599999995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41.676594471763273</v>
      </c>
      <c r="BB45">
        <f t="shared" si="0"/>
        <v>952.99153592752282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511.20331485582852</v>
      </c>
      <c r="L46">
        <v>8.9971123126372401</v>
      </c>
      <c r="M46">
        <v>62.778142199258674</v>
      </c>
      <c r="N46">
        <v>51.23395211088728</v>
      </c>
      <c r="O46">
        <v>72.304879986618715</v>
      </c>
      <c r="P46">
        <v>27.89161786453711</v>
      </c>
      <c r="Q46">
        <v>9.0002614851485152</v>
      </c>
      <c r="R46">
        <v>16.390799999999999</v>
      </c>
      <c r="S46">
        <v>11.439867895791586</v>
      </c>
      <c r="T46">
        <v>0</v>
      </c>
      <c r="U46">
        <v>51.759295273876212</v>
      </c>
      <c r="V46">
        <v>9.1019939577039288</v>
      </c>
      <c r="W46">
        <v>20.375928944881888</v>
      </c>
      <c r="X46">
        <v>43.189441732116322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6.2060328000000009</v>
      </c>
      <c r="AG46">
        <v>30.292792639999998</v>
      </c>
      <c r="AH46">
        <v>0</v>
      </c>
      <c r="AI46">
        <v>0</v>
      </c>
      <c r="AJ46">
        <v>0</v>
      </c>
      <c r="AK46">
        <v>23.134926499999999</v>
      </c>
      <c r="AL46">
        <v>1.9071799999999999</v>
      </c>
      <c r="AM46">
        <v>0</v>
      </c>
      <c r="AN46">
        <v>0</v>
      </c>
      <c r="AO46">
        <v>0</v>
      </c>
      <c r="AP46">
        <v>1.2377534400000001</v>
      </c>
      <c r="AQ46">
        <v>21.903367200000002</v>
      </c>
      <c r="AR46">
        <v>1.4546303999999999</v>
      </c>
      <c r="AS46">
        <v>2.3632473599999995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41.236578714363269</v>
      </c>
      <c r="BB46">
        <f t="shared" si="0"/>
        <v>942.92996024492288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511.20331485582852</v>
      </c>
      <c r="L47">
        <v>8.9971123126372401</v>
      </c>
      <c r="M47">
        <v>62.778142199258674</v>
      </c>
      <c r="N47">
        <v>51.23395211088728</v>
      </c>
      <c r="O47">
        <v>72.304459914694334</v>
      </c>
      <c r="P47">
        <v>26.730351053159481</v>
      </c>
      <c r="Q47">
        <v>9.0002614851485152</v>
      </c>
      <c r="R47">
        <v>16.390799999999999</v>
      </c>
      <c r="S47">
        <v>11.439867895791586</v>
      </c>
      <c r="T47">
        <v>0</v>
      </c>
      <c r="U47">
        <v>51.759295273876212</v>
      </c>
      <c r="V47">
        <v>9.1019939577039288</v>
      </c>
      <c r="W47">
        <v>20.375928944881888</v>
      </c>
      <c r="X47">
        <v>43.189441732116322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6.2060328000000009</v>
      </c>
      <c r="AG47">
        <v>30.292792639999998</v>
      </c>
      <c r="AH47">
        <v>0</v>
      </c>
      <c r="AI47">
        <v>0</v>
      </c>
      <c r="AJ47">
        <v>0</v>
      </c>
      <c r="AK47">
        <v>23.134926499999999</v>
      </c>
      <c r="AL47">
        <v>1.9071799999999999</v>
      </c>
      <c r="AM47">
        <v>0</v>
      </c>
      <c r="AN47">
        <v>0</v>
      </c>
      <c r="AO47">
        <v>0</v>
      </c>
      <c r="AP47">
        <v>1.6878455999999999</v>
      </c>
      <c r="AQ47">
        <v>10.951683600000001</v>
      </c>
      <c r="AR47">
        <v>1.4546303999999999</v>
      </c>
      <c r="AS47">
        <v>3.24946512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40.785019548280026</v>
      </c>
      <c r="BB47">
        <f t="shared" si="0"/>
        <v>932.604458847704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511.20331485582852</v>
      </c>
      <c r="L48">
        <v>8.9971123126372401</v>
      </c>
      <c r="M48">
        <v>62.778142199258674</v>
      </c>
      <c r="N48">
        <v>51.23395211088728</v>
      </c>
      <c r="O48">
        <v>72.304459914694334</v>
      </c>
      <c r="P48">
        <v>25.537350565428106</v>
      </c>
      <c r="Q48">
        <v>9.0002614851485152</v>
      </c>
      <c r="R48">
        <v>16.390799999999999</v>
      </c>
      <c r="S48">
        <v>11.439867895791586</v>
      </c>
      <c r="T48">
        <v>0</v>
      </c>
      <c r="U48">
        <v>51.759295273876212</v>
      </c>
      <c r="V48">
        <v>9.1019939577039288</v>
      </c>
      <c r="W48">
        <v>20.375928944881888</v>
      </c>
      <c r="X48">
        <v>43.189441732116322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6.2060328000000009</v>
      </c>
      <c r="AG48">
        <v>30.292792639999998</v>
      </c>
      <c r="AH48">
        <v>0</v>
      </c>
      <c r="AI48">
        <v>0</v>
      </c>
      <c r="AJ48">
        <v>0</v>
      </c>
      <c r="AK48">
        <v>23.134926499999999</v>
      </c>
      <c r="AL48">
        <v>1.9071799999999999</v>
      </c>
      <c r="AM48">
        <v>0</v>
      </c>
      <c r="AN48">
        <v>0</v>
      </c>
      <c r="AO48">
        <v>0</v>
      </c>
      <c r="AP48">
        <v>1.6878455999999999</v>
      </c>
      <c r="AQ48">
        <v>0</v>
      </c>
      <c r="AR48">
        <v>1.4546303999999999</v>
      </c>
      <c r="AS48">
        <v>3.24946512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40.276157150644089</v>
      </c>
      <c r="BB48">
        <f t="shared" si="0"/>
        <v>920.96863715760867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511.20331485582852</v>
      </c>
      <c r="L49">
        <v>8.9971123126372401</v>
      </c>
      <c r="M49">
        <v>62.778142199258674</v>
      </c>
      <c r="N49">
        <v>51.23395211088728</v>
      </c>
      <c r="O49">
        <v>72.304459914694334</v>
      </c>
      <c r="P49">
        <v>24.485843794759454</v>
      </c>
      <c r="Q49">
        <v>9.0002614851485152</v>
      </c>
      <c r="R49">
        <v>16.390799999999999</v>
      </c>
      <c r="S49">
        <v>11.439867895791586</v>
      </c>
      <c r="T49">
        <v>0</v>
      </c>
      <c r="U49">
        <v>51.759295273876212</v>
      </c>
      <c r="V49">
        <v>9.1019939577039288</v>
      </c>
      <c r="W49">
        <v>20.375928944881888</v>
      </c>
      <c r="X49">
        <v>43.189441732116322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6.2060328000000009</v>
      </c>
      <c r="AG49">
        <v>30.292792639999998</v>
      </c>
      <c r="AH49">
        <v>0</v>
      </c>
      <c r="AI49">
        <v>0</v>
      </c>
      <c r="AJ49">
        <v>0</v>
      </c>
      <c r="AK49">
        <v>23.134926499999999</v>
      </c>
      <c r="AL49">
        <v>1.9071799999999999</v>
      </c>
      <c r="AM49">
        <v>0</v>
      </c>
      <c r="AN49">
        <v>0</v>
      </c>
      <c r="AO49">
        <v>0</v>
      </c>
      <c r="AP49">
        <v>1.6878455999999999</v>
      </c>
      <c r="AQ49">
        <v>0</v>
      </c>
      <c r="AR49">
        <v>1.4546303999999999</v>
      </c>
      <c r="AS49">
        <v>3.24946512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40.232099016953065</v>
      </c>
      <c r="BB49">
        <f t="shared" si="0"/>
        <v>919.96118852063103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511.20331485582852</v>
      </c>
      <c r="L50">
        <v>8.9971123126372401</v>
      </c>
      <c r="M50">
        <v>62.778142199258674</v>
      </c>
      <c r="N50">
        <v>51.23395211088728</v>
      </c>
      <c r="O50">
        <v>72.304459914694334</v>
      </c>
      <c r="P50">
        <v>24.483780960404381</v>
      </c>
      <c r="Q50">
        <v>9.0002614851485152</v>
      </c>
      <c r="R50">
        <v>16.390799999999999</v>
      </c>
      <c r="S50">
        <v>11.439867895791586</v>
      </c>
      <c r="T50">
        <v>0</v>
      </c>
      <c r="U50">
        <v>51.759295273876212</v>
      </c>
      <c r="V50">
        <v>9.1019939577039288</v>
      </c>
      <c r="W50">
        <v>20.375928944881888</v>
      </c>
      <c r="X50">
        <v>43.189441732116322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6.2060328000000009</v>
      </c>
      <c r="AG50">
        <v>30.292792639999998</v>
      </c>
      <c r="AH50">
        <v>0</v>
      </c>
      <c r="AI50">
        <v>0</v>
      </c>
      <c r="AJ50">
        <v>0</v>
      </c>
      <c r="AK50">
        <v>23.134926499999999</v>
      </c>
      <c r="AL50">
        <v>1.9071799999999999</v>
      </c>
      <c r="AM50">
        <v>0</v>
      </c>
      <c r="AN50">
        <v>0</v>
      </c>
      <c r="AO50">
        <v>0</v>
      </c>
      <c r="AP50">
        <v>1.6878455999999999</v>
      </c>
      <c r="AQ50">
        <v>0</v>
      </c>
      <c r="AR50">
        <v>1.4546303999999999</v>
      </c>
      <c r="AS50">
        <v>3.24946512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40.23201258419359</v>
      </c>
      <c r="BB50">
        <f t="shared" si="0"/>
        <v>919.95921211903533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511.20331485582852</v>
      </c>
      <c r="L51">
        <v>8.9971123126372401</v>
      </c>
      <c r="M51">
        <v>62.778142199258674</v>
      </c>
      <c r="N51">
        <v>51.23395211088728</v>
      </c>
      <c r="O51">
        <v>72.304459914694334</v>
      </c>
      <c r="P51">
        <v>24.477468823727669</v>
      </c>
      <c r="Q51">
        <v>9.0002614851485152</v>
      </c>
      <c r="R51">
        <v>16.390799999999999</v>
      </c>
      <c r="S51">
        <v>11.439867895791586</v>
      </c>
      <c r="T51">
        <v>0</v>
      </c>
      <c r="U51">
        <v>51.759295273876212</v>
      </c>
      <c r="V51">
        <v>9.1019939577039288</v>
      </c>
      <c r="W51">
        <v>20.375928944881888</v>
      </c>
      <c r="X51">
        <v>43.189441732116322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6.2060328000000009</v>
      </c>
      <c r="AG51">
        <v>30.292792639999998</v>
      </c>
      <c r="AH51">
        <v>0</v>
      </c>
      <c r="AI51">
        <v>0</v>
      </c>
      <c r="AJ51">
        <v>0</v>
      </c>
      <c r="AK51">
        <v>23.134926499999999</v>
      </c>
      <c r="AL51">
        <v>1.9071799999999999</v>
      </c>
      <c r="AM51">
        <v>0</v>
      </c>
      <c r="AN51">
        <v>0</v>
      </c>
      <c r="AO51">
        <v>0</v>
      </c>
      <c r="AP51">
        <v>1.6878455999999999</v>
      </c>
      <c r="AQ51">
        <v>0</v>
      </c>
      <c r="AR51">
        <v>1.4546303999999999</v>
      </c>
      <c r="AS51">
        <v>3.24946512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40.231748105666831</v>
      </c>
      <c r="BB51">
        <f t="shared" si="0"/>
        <v>919.95316446088543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511.20331485582852</v>
      </c>
      <c r="L52">
        <v>8.9971123126372401</v>
      </c>
      <c r="M52">
        <v>62.778142199258674</v>
      </c>
      <c r="N52">
        <v>51.23395211088728</v>
      </c>
      <c r="O52">
        <v>72.304459914694334</v>
      </c>
      <c r="P52">
        <v>24.477468823727669</v>
      </c>
      <c r="Q52">
        <v>9.0002614851485152</v>
      </c>
      <c r="R52">
        <v>16.390799999999999</v>
      </c>
      <c r="S52">
        <v>11.439867895791586</v>
      </c>
      <c r="T52">
        <v>0</v>
      </c>
      <c r="U52">
        <v>51.759295273876212</v>
      </c>
      <c r="V52">
        <v>9.1019939577039288</v>
      </c>
      <c r="W52">
        <v>20.375928944881888</v>
      </c>
      <c r="X52">
        <v>43.189441732116322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6.2060328000000009</v>
      </c>
      <c r="AG52">
        <v>30.292792639999998</v>
      </c>
      <c r="AH52">
        <v>0</v>
      </c>
      <c r="AI52">
        <v>0</v>
      </c>
      <c r="AJ52">
        <v>0</v>
      </c>
      <c r="AK52">
        <v>23.134926499999999</v>
      </c>
      <c r="AL52">
        <v>1.9071799999999999</v>
      </c>
      <c r="AM52">
        <v>0</v>
      </c>
      <c r="AN52">
        <v>0</v>
      </c>
      <c r="AO52">
        <v>0</v>
      </c>
      <c r="AP52">
        <v>1.6878455999999999</v>
      </c>
      <c r="AQ52">
        <v>0</v>
      </c>
      <c r="AR52">
        <v>2.9092607999999998</v>
      </c>
      <c r="AS52">
        <v>3.24946512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40.292697207266826</v>
      </c>
      <c r="BB52">
        <f t="shared" si="0"/>
        <v>921.34684575928532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489.7819626251985</v>
      </c>
      <c r="L53">
        <v>8.621169686838293</v>
      </c>
      <c r="M53">
        <v>62.778142199258674</v>
      </c>
      <c r="N53">
        <v>51.23395211088728</v>
      </c>
      <c r="O53">
        <v>72.304459914694334</v>
      </c>
      <c r="P53">
        <v>26.958355878528259</v>
      </c>
      <c r="Q53">
        <v>8.6226656249999998</v>
      </c>
      <c r="R53">
        <v>15.964675093363974</v>
      </c>
      <c r="S53">
        <v>10.961502654144549</v>
      </c>
      <c r="T53">
        <v>0</v>
      </c>
      <c r="U53">
        <v>51.759295273876212</v>
      </c>
      <c r="V53">
        <v>9.1019939577039288</v>
      </c>
      <c r="W53">
        <v>20.375928944881888</v>
      </c>
      <c r="X53">
        <v>43.189441732116322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6.2060328000000009</v>
      </c>
      <c r="AG53">
        <v>30.292792639999998</v>
      </c>
      <c r="AH53">
        <v>0</v>
      </c>
      <c r="AI53">
        <v>0</v>
      </c>
      <c r="AJ53">
        <v>0</v>
      </c>
      <c r="AK53">
        <v>23.134926499999999</v>
      </c>
      <c r="AL53">
        <v>1.9071799999999999</v>
      </c>
      <c r="AM53">
        <v>0</v>
      </c>
      <c r="AN53">
        <v>0</v>
      </c>
      <c r="AO53">
        <v>0</v>
      </c>
      <c r="AP53">
        <v>1.6878455999999999</v>
      </c>
      <c r="AQ53">
        <v>0</v>
      </c>
      <c r="AR53">
        <v>2.9092607999999998</v>
      </c>
      <c r="AS53">
        <v>3.24946512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39.429619937179808</v>
      </c>
      <c r="BB53">
        <f t="shared" si="0"/>
        <v>901.61142921931219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489.7819626251985</v>
      </c>
      <c r="L54">
        <v>8.621169686838293</v>
      </c>
      <c r="M54">
        <v>62.778142199258674</v>
      </c>
      <c r="N54">
        <v>51.23395211088728</v>
      </c>
      <c r="O54">
        <v>72.304459914694334</v>
      </c>
      <c r="P54">
        <v>26.958355878528259</v>
      </c>
      <c r="Q54">
        <v>8.6226656249999998</v>
      </c>
      <c r="R54">
        <v>15.964675093363974</v>
      </c>
      <c r="S54">
        <v>10.961502654144549</v>
      </c>
      <c r="T54">
        <v>0</v>
      </c>
      <c r="U54">
        <v>51.759295273876212</v>
      </c>
      <c r="V54">
        <v>9.1019939577039288</v>
      </c>
      <c r="W54">
        <v>20.375928944881888</v>
      </c>
      <c r="X54">
        <v>43.189441732116322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6.2060328000000009</v>
      </c>
      <c r="AG54">
        <v>30.292792639999998</v>
      </c>
      <c r="AH54">
        <v>0</v>
      </c>
      <c r="AI54">
        <v>0</v>
      </c>
      <c r="AJ54">
        <v>0</v>
      </c>
      <c r="AK54">
        <v>23.134926499999999</v>
      </c>
      <c r="AL54">
        <v>1.9071799999999999</v>
      </c>
      <c r="AM54">
        <v>0</v>
      </c>
      <c r="AN54">
        <v>0</v>
      </c>
      <c r="AO54">
        <v>0</v>
      </c>
      <c r="AP54">
        <v>1.6878455999999999</v>
      </c>
      <c r="AQ54">
        <v>0</v>
      </c>
      <c r="AR54">
        <v>2.9092607999999998</v>
      </c>
      <c r="AS54">
        <v>3.24946512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39.429619937179808</v>
      </c>
      <c r="BB54">
        <f t="shared" si="0"/>
        <v>901.61142921931219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477.26068239875644</v>
      </c>
      <c r="L55">
        <v>2.9955695064373615</v>
      </c>
      <c r="M55">
        <v>62.778142199258674</v>
      </c>
      <c r="N55">
        <v>51.23395211088728</v>
      </c>
      <c r="O55">
        <v>72.304459914694334</v>
      </c>
      <c r="P55">
        <v>26.958355878528259</v>
      </c>
      <c r="Q55">
        <v>4.1114456469104663</v>
      </c>
      <c r="R55">
        <v>15.964675093363974</v>
      </c>
      <c r="S55">
        <v>6.651772234408261</v>
      </c>
      <c r="T55">
        <v>0</v>
      </c>
      <c r="U55">
        <v>51.759295273876212</v>
      </c>
      <c r="V55">
        <v>9.1019939577039288</v>
      </c>
      <c r="W55">
        <v>20.375928944881888</v>
      </c>
      <c r="X55">
        <v>43.189441732116322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6.2060328000000009</v>
      </c>
      <c r="AG55">
        <v>30.292792639999998</v>
      </c>
      <c r="AH55">
        <v>0</v>
      </c>
      <c r="AI55">
        <v>0</v>
      </c>
      <c r="AJ55">
        <v>0</v>
      </c>
      <c r="AK55">
        <v>23.134926499999999</v>
      </c>
      <c r="AL55">
        <v>1.9071799999999999</v>
      </c>
      <c r="AM55">
        <v>0</v>
      </c>
      <c r="AN55">
        <v>0</v>
      </c>
      <c r="AO55">
        <v>0</v>
      </c>
      <c r="AP55">
        <v>1.6878455999999999</v>
      </c>
      <c r="AQ55">
        <v>0</v>
      </c>
      <c r="AR55">
        <v>2.9092607999999998</v>
      </c>
      <c r="AS55">
        <v>3.24946512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38.299667938975148</v>
      </c>
      <c r="BB55">
        <f t="shared" si="0"/>
        <v>875.77355041284807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450.53062982552888</v>
      </c>
      <c r="L56">
        <v>2.9955925855260239</v>
      </c>
      <c r="M56">
        <v>62.778142199258674</v>
      </c>
      <c r="N56">
        <v>51.23395211088728</v>
      </c>
      <c r="O56">
        <v>72.304459914694334</v>
      </c>
      <c r="P56">
        <v>26.958355878528259</v>
      </c>
      <c r="Q56">
        <v>3.9992805321219991</v>
      </c>
      <c r="R56">
        <v>15.964675093363974</v>
      </c>
      <c r="S56">
        <v>3.999018630751964</v>
      </c>
      <c r="T56">
        <v>0</v>
      </c>
      <c r="U56">
        <v>51.759295273876212</v>
      </c>
      <c r="V56">
        <v>9.1019939577039288</v>
      </c>
      <c r="W56">
        <v>20.375928944881888</v>
      </c>
      <c r="X56">
        <v>43.189441732116322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6.2060328000000009</v>
      </c>
      <c r="AG56">
        <v>30.292792639999998</v>
      </c>
      <c r="AH56">
        <v>0</v>
      </c>
      <c r="AI56">
        <v>0</v>
      </c>
      <c r="AJ56">
        <v>0</v>
      </c>
      <c r="AK56">
        <v>23.134926499999999</v>
      </c>
      <c r="AL56">
        <v>1.9071799999999999</v>
      </c>
      <c r="AM56">
        <v>0</v>
      </c>
      <c r="AN56">
        <v>0</v>
      </c>
      <c r="AO56">
        <v>0</v>
      </c>
      <c r="AP56">
        <v>1.6878455999999999</v>
      </c>
      <c r="AQ56">
        <v>0</v>
      </c>
      <c r="AR56">
        <v>2.9092607999999998</v>
      </c>
      <c r="AS56">
        <v>3.24946512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37.06382954129451</v>
      </c>
      <c r="BB56">
        <f t="shared" si="0"/>
        <v>847.51444059794517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435.48339870198811</v>
      </c>
      <c r="L57">
        <v>2.9955925855260239</v>
      </c>
      <c r="M57">
        <v>62.778142199258674</v>
      </c>
      <c r="N57">
        <v>51.23395211088728</v>
      </c>
      <c r="O57">
        <v>72.304459914694334</v>
      </c>
      <c r="P57">
        <v>26.958355878528259</v>
      </c>
      <c r="Q57">
        <v>3.9992805321219991</v>
      </c>
      <c r="R57">
        <v>15.964675093363974</v>
      </c>
      <c r="S57">
        <v>3.999018630751964</v>
      </c>
      <c r="T57">
        <v>0</v>
      </c>
      <c r="U57">
        <v>51.759295273876212</v>
      </c>
      <c r="V57">
        <v>9.1019939577039288</v>
      </c>
      <c r="W57">
        <v>20.375928944881888</v>
      </c>
      <c r="X57">
        <v>43.189441732116322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6.2060328000000009</v>
      </c>
      <c r="AG57">
        <v>30.292792639999998</v>
      </c>
      <c r="AH57">
        <v>0</v>
      </c>
      <c r="AI57">
        <v>0</v>
      </c>
      <c r="AJ57">
        <v>0</v>
      </c>
      <c r="AK57">
        <v>23.134926499999999</v>
      </c>
      <c r="AL57">
        <v>1.9071799999999999</v>
      </c>
      <c r="AM57">
        <v>0</v>
      </c>
      <c r="AN57">
        <v>0</v>
      </c>
      <c r="AO57">
        <v>0</v>
      </c>
      <c r="AP57">
        <v>1.6878455999999999</v>
      </c>
      <c r="AQ57">
        <v>0</v>
      </c>
      <c r="AR57">
        <v>1.9395072000000002</v>
      </c>
      <c r="AS57">
        <v>3.24946512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36.392717527611786</v>
      </c>
      <c r="BB57">
        <f t="shared" si="0"/>
        <v>832.16856788808718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438.24210016876629</v>
      </c>
      <c r="L58">
        <v>2.9955695064373615</v>
      </c>
      <c r="M58">
        <v>62.778142199258674</v>
      </c>
      <c r="N58">
        <v>51.23395211088728</v>
      </c>
      <c r="O58">
        <v>72.304459914694334</v>
      </c>
      <c r="P58">
        <v>26.958355878528259</v>
      </c>
      <c r="Q58">
        <v>3.9992805321219991</v>
      </c>
      <c r="R58">
        <v>15.964675093363974</v>
      </c>
      <c r="S58">
        <v>3.999018630751964</v>
      </c>
      <c r="T58">
        <v>0</v>
      </c>
      <c r="U58">
        <v>51.759295273876212</v>
      </c>
      <c r="V58">
        <v>9.1019939577039288</v>
      </c>
      <c r="W58">
        <v>20.375928944881888</v>
      </c>
      <c r="X58">
        <v>43.189441732116322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6.2060328000000009</v>
      </c>
      <c r="AG58">
        <v>30.292792639999998</v>
      </c>
      <c r="AH58">
        <v>0</v>
      </c>
      <c r="AI58">
        <v>0</v>
      </c>
      <c r="AJ58">
        <v>0</v>
      </c>
      <c r="AK58">
        <v>23.134926499999999</v>
      </c>
      <c r="AL58">
        <v>1.9071799999999999</v>
      </c>
      <c r="AM58">
        <v>0</v>
      </c>
      <c r="AN58">
        <v>0</v>
      </c>
      <c r="AO58">
        <v>0</v>
      </c>
      <c r="AP58">
        <v>1.6878455999999999</v>
      </c>
      <c r="AQ58">
        <v>0</v>
      </c>
      <c r="AR58">
        <v>1.9395072000000002</v>
      </c>
      <c r="AS58">
        <v>3.24946512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36.508306152265099</v>
      </c>
      <c r="BB58">
        <f t="shared" si="0"/>
        <v>834.81165765112337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479.95566992331277</v>
      </c>
      <c r="L59">
        <v>0</v>
      </c>
      <c r="M59">
        <v>62.778142199258674</v>
      </c>
      <c r="N59">
        <v>51.23395211088728</v>
      </c>
      <c r="O59">
        <v>72.304459914694334</v>
      </c>
      <c r="P59">
        <v>26.958355878528259</v>
      </c>
      <c r="Q59">
        <v>0</v>
      </c>
      <c r="R59">
        <v>15.964675093363974</v>
      </c>
      <c r="S59">
        <v>0</v>
      </c>
      <c r="T59">
        <v>0</v>
      </c>
      <c r="U59">
        <v>51.759295273876212</v>
      </c>
      <c r="V59">
        <v>9.1019939577039288</v>
      </c>
      <c r="W59">
        <v>20.375928944881888</v>
      </c>
      <c r="X59">
        <v>43.189441732116322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6.2060328000000009</v>
      </c>
      <c r="AG59">
        <v>30.292792639999998</v>
      </c>
      <c r="AH59">
        <v>0</v>
      </c>
      <c r="AI59">
        <v>0</v>
      </c>
      <c r="AJ59">
        <v>0</v>
      </c>
      <c r="AK59">
        <v>23.134926499999999</v>
      </c>
      <c r="AL59">
        <v>1.9071799999999999</v>
      </c>
      <c r="AM59">
        <v>0</v>
      </c>
      <c r="AN59">
        <v>0</v>
      </c>
      <c r="AO59">
        <v>0</v>
      </c>
      <c r="AP59">
        <v>1.6878455999999999</v>
      </c>
      <c r="AQ59">
        <v>0</v>
      </c>
      <c r="AR59">
        <v>1.9395072000000002</v>
      </c>
      <c r="AS59">
        <v>3.24946512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37.795461272637404</v>
      </c>
      <c r="BB59">
        <f t="shared" si="0"/>
        <v>864.24420361598607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511.20331485582852</v>
      </c>
      <c r="L60">
        <v>0</v>
      </c>
      <c r="M60">
        <v>62.778142199258674</v>
      </c>
      <c r="N60">
        <v>51.23395211088728</v>
      </c>
      <c r="O60">
        <v>72.304459914694334</v>
      </c>
      <c r="P60">
        <v>26.958355878528259</v>
      </c>
      <c r="Q60">
        <v>0</v>
      </c>
      <c r="R60">
        <v>15.964675093363974</v>
      </c>
      <c r="S60">
        <v>0</v>
      </c>
      <c r="T60">
        <v>0</v>
      </c>
      <c r="U60">
        <v>51.759295273876212</v>
      </c>
      <c r="V60">
        <v>9.1019939577039288</v>
      </c>
      <c r="W60">
        <v>20.375928944881888</v>
      </c>
      <c r="X60">
        <v>43.189441732116322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6.2060328000000009</v>
      </c>
      <c r="AG60">
        <v>30.292792639999998</v>
      </c>
      <c r="AH60">
        <v>0</v>
      </c>
      <c r="AI60">
        <v>0</v>
      </c>
      <c r="AJ60">
        <v>0</v>
      </c>
      <c r="AK60">
        <v>23.134926499999999</v>
      </c>
      <c r="AL60">
        <v>1.9071799999999999</v>
      </c>
      <c r="AM60">
        <v>0</v>
      </c>
      <c r="AN60">
        <v>0</v>
      </c>
      <c r="AO60">
        <v>0</v>
      </c>
      <c r="AP60">
        <v>1.6878455999999999</v>
      </c>
      <c r="AQ60">
        <v>0</v>
      </c>
      <c r="AR60">
        <v>1.9395072000000002</v>
      </c>
      <c r="AS60">
        <v>3.24946512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39.104737919357952</v>
      </c>
      <c r="BB60">
        <f t="shared" si="0"/>
        <v>894.18257190178133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511.20331485582852</v>
      </c>
      <c r="L61">
        <v>0</v>
      </c>
      <c r="M61">
        <v>62.778142199258674</v>
      </c>
      <c r="N61">
        <v>51.23395211088728</v>
      </c>
      <c r="O61">
        <v>72.304459914694334</v>
      </c>
      <c r="P61">
        <v>26.958355878528259</v>
      </c>
      <c r="Q61">
        <v>0</v>
      </c>
      <c r="R61">
        <v>15.964675093363974</v>
      </c>
      <c r="S61">
        <v>0</v>
      </c>
      <c r="T61">
        <v>0</v>
      </c>
      <c r="U61">
        <v>51.759295273876212</v>
      </c>
      <c r="V61">
        <v>9.1019939577039288</v>
      </c>
      <c r="W61">
        <v>20.375928944881888</v>
      </c>
      <c r="X61">
        <v>43.189441732116322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6.2060328000000009</v>
      </c>
      <c r="AG61">
        <v>30.292792639999998</v>
      </c>
      <c r="AH61">
        <v>0</v>
      </c>
      <c r="AI61">
        <v>0</v>
      </c>
      <c r="AJ61">
        <v>0</v>
      </c>
      <c r="AK61">
        <v>23.134926499999999</v>
      </c>
      <c r="AL61">
        <v>1.9071799999999999</v>
      </c>
      <c r="AM61">
        <v>0</v>
      </c>
      <c r="AN61">
        <v>0</v>
      </c>
      <c r="AO61">
        <v>0</v>
      </c>
      <c r="AP61">
        <v>1.6878455999999999</v>
      </c>
      <c r="AQ61">
        <v>10.951683600000001</v>
      </c>
      <c r="AR61">
        <v>2.9092607999999998</v>
      </c>
      <c r="AS61">
        <v>3.24946512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39.604246623757945</v>
      </c>
      <c r="BB61">
        <f t="shared" si="0"/>
        <v>905.60450039738134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511.20331485582852</v>
      </c>
      <c r="L62">
        <v>0</v>
      </c>
      <c r="M62">
        <v>62.778142199258674</v>
      </c>
      <c r="N62">
        <v>51.23395211088728</v>
      </c>
      <c r="O62">
        <v>72.304459914694334</v>
      </c>
      <c r="P62">
        <v>26.958355878528259</v>
      </c>
      <c r="Q62">
        <v>0</v>
      </c>
      <c r="R62">
        <v>15.964675093363974</v>
      </c>
      <c r="S62">
        <v>0</v>
      </c>
      <c r="T62">
        <v>0</v>
      </c>
      <c r="U62">
        <v>51.759295273876212</v>
      </c>
      <c r="V62">
        <v>9.1019939577039288</v>
      </c>
      <c r="W62">
        <v>20.375928944881888</v>
      </c>
      <c r="X62">
        <v>43.189441732116322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6.2060328000000009</v>
      </c>
      <c r="AG62">
        <v>30.292792639999998</v>
      </c>
      <c r="AH62">
        <v>0</v>
      </c>
      <c r="AI62">
        <v>0</v>
      </c>
      <c r="AJ62">
        <v>0</v>
      </c>
      <c r="AK62">
        <v>23.134926499999999</v>
      </c>
      <c r="AL62">
        <v>9.5358999999999998</v>
      </c>
      <c r="AM62">
        <v>0</v>
      </c>
      <c r="AN62">
        <v>0</v>
      </c>
      <c r="AO62">
        <v>0</v>
      </c>
      <c r="AP62">
        <v>1.6878455999999999</v>
      </c>
      <c r="AQ62">
        <v>11.262055200000001</v>
      </c>
      <c r="AR62">
        <v>2.9092607999999998</v>
      </c>
      <c r="AS62">
        <v>3.24946512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39.936894964732815</v>
      </c>
      <c r="BB62">
        <f t="shared" si="0"/>
        <v>913.21094365640636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511.20331485582852</v>
      </c>
      <c r="L63">
        <v>9.4354956875715512</v>
      </c>
      <c r="M63">
        <v>62.778142199258674</v>
      </c>
      <c r="N63">
        <v>51.23395211088728</v>
      </c>
      <c r="O63">
        <v>72.304459914694334</v>
      </c>
      <c r="P63">
        <v>26.958355878528259</v>
      </c>
      <c r="Q63">
        <v>9.4708369007263933</v>
      </c>
      <c r="R63">
        <v>15.964675093363974</v>
      </c>
      <c r="S63">
        <v>11.439867895791586</v>
      </c>
      <c r="T63">
        <v>0</v>
      </c>
      <c r="U63">
        <v>51.759295273876212</v>
      </c>
      <c r="V63">
        <v>9.1019939577039288</v>
      </c>
      <c r="W63">
        <v>20.375928944881888</v>
      </c>
      <c r="X63">
        <v>43.189441732116322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6.2060328000000009</v>
      </c>
      <c r="AG63">
        <v>30.292792639999998</v>
      </c>
      <c r="AH63">
        <v>0</v>
      </c>
      <c r="AI63">
        <v>0</v>
      </c>
      <c r="AJ63">
        <v>0</v>
      </c>
      <c r="AK63">
        <v>23.134926499999999</v>
      </c>
      <c r="AL63">
        <v>39.877399999999994</v>
      </c>
      <c r="AM63">
        <v>0</v>
      </c>
      <c r="AN63">
        <v>0</v>
      </c>
      <c r="AO63">
        <v>0</v>
      </c>
      <c r="AP63">
        <v>1.6878455999999999</v>
      </c>
      <c r="AQ63">
        <v>21.903367200000002</v>
      </c>
      <c r="AR63">
        <v>2.9092607999999998</v>
      </c>
      <c r="AS63">
        <v>3.24946512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42.925580806302264</v>
      </c>
      <c r="BB63">
        <f t="shared" si="0"/>
        <v>981.55127029892662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511.20331485582852</v>
      </c>
      <c r="L64">
        <v>9.4354956875715512</v>
      </c>
      <c r="M64">
        <v>62.778142199258674</v>
      </c>
      <c r="N64">
        <v>51.23395211088728</v>
      </c>
      <c r="O64">
        <v>72.304459914694334</v>
      </c>
      <c r="P64">
        <v>26.958355878528259</v>
      </c>
      <c r="Q64">
        <v>9.4708369007263933</v>
      </c>
      <c r="R64">
        <v>15.964675093363974</v>
      </c>
      <c r="S64">
        <v>11.439867895791586</v>
      </c>
      <c r="T64">
        <v>0</v>
      </c>
      <c r="U64">
        <v>51.759295273876212</v>
      </c>
      <c r="V64">
        <v>9.1019939577039288</v>
      </c>
      <c r="W64">
        <v>20.375928944881888</v>
      </c>
      <c r="X64">
        <v>43.189441732116322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6.2060328000000009</v>
      </c>
      <c r="AG64">
        <v>30.292792639999998</v>
      </c>
      <c r="AH64">
        <v>0</v>
      </c>
      <c r="AI64">
        <v>0</v>
      </c>
      <c r="AJ64">
        <v>0</v>
      </c>
      <c r="AK64">
        <v>23.134926499999999</v>
      </c>
      <c r="AL64">
        <v>39.877399999999994</v>
      </c>
      <c r="AM64">
        <v>0</v>
      </c>
      <c r="AN64">
        <v>0</v>
      </c>
      <c r="AO64">
        <v>0</v>
      </c>
      <c r="AP64">
        <v>1.6878455999999999</v>
      </c>
      <c r="AQ64">
        <v>32.855050800000001</v>
      </c>
      <c r="AR64">
        <v>2.9092607999999998</v>
      </c>
      <c r="AS64">
        <v>3.24946512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43.384455811702253</v>
      </c>
      <c r="BB64">
        <f t="shared" si="0"/>
        <v>992.0440788935266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511.20331485582852</v>
      </c>
      <c r="L65">
        <v>9.4354956875715512</v>
      </c>
      <c r="M65">
        <v>62.778142199258674</v>
      </c>
      <c r="N65">
        <v>51.23395211088728</v>
      </c>
      <c r="O65">
        <v>72.304459914694334</v>
      </c>
      <c r="P65">
        <v>26.958355878528259</v>
      </c>
      <c r="Q65">
        <v>9.4708369007263933</v>
      </c>
      <c r="R65">
        <v>15.964675093363974</v>
      </c>
      <c r="S65">
        <v>11.439867895791586</v>
      </c>
      <c r="T65">
        <v>0</v>
      </c>
      <c r="U65">
        <v>51.759295273876212</v>
      </c>
      <c r="V65">
        <v>9.1019939577039288</v>
      </c>
      <c r="W65">
        <v>20.375928944881888</v>
      </c>
      <c r="X65">
        <v>43.189441732116322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6.2060328000000009</v>
      </c>
      <c r="AG65">
        <v>30.292792639999998</v>
      </c>
      <c r="AH65">
        <v>0</v>
      </c>
      <c r="AI65">
        <v>1.6979486999999998</v>
      </c>
      <c r="AJ65">
        <v>0</v>
      </c>
      <c r="AK65">
        <v>23.134926499999999</v>
      </c>
      <c r="AL65">
        <v>39.877399999999994</v>
      </c>
      <c r="AM65">
        <v>0</v>
      </c>
      <c r="AN65">
        <v>0</v>
      </c>
      <c r="AO65">
        <v>0</v>
      </c>
      <c r="AP65">
        <v>1.6878455999999999</v>
      </c>
      <c r="AQ65">
        <v>32.855050800000001</v>
      </c>
      <c r="AR65">
        <v>2.9092607999999998</v>
      </c>
      <c r="AS65">
        <v>3.24946512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43.455599733502254</v>
      </c>
      <c r="BB65">
        <f t="shared" si="0"/>
        <v>993.67088367172653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511.20331485582852</v>
      </c>
      <c r="L66">
        <v>9.4354956875715512</v>
      </c>
      <c r="M66">
        <v>62.778142199258674</v>
      </c>
      <c r="N66">
        <v>51.23395211088728</v>
      </c>
      <c r="O66">
        <v>72.304459914694334</v>
      </c>
      <c r="P66">
        <v>26.958355878528259</v>
      </c>
      <c r="Q66">
        <v>9.4708369007263933</v>
      </c>
      <c r="R66">
        <v>15.964675093363974</v>
      </c>
      <c r="S66">
        <v>11.439867895791586</v>
      </c>
      <c r="T66">
        <v>0</v>
      </c>
      <c r="U66">
        <v>51.759295273876212</v>
      </c>
      <c r="V66">
        <v>9.1019939577039288</v>
      </c>
      <c r="W66">
        <v>20.375928944881888</v>
      </c>
      <c r="X66">
        <v>43.189441732116322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6.2060328000000009</v>
      </c>
      <c r="AG66">
        <v>30.292792639999998</v>
      </c>
      <c r="AH66">
        <v>1.5547684899999996</v>
      </c>
      <c r="AI66">
        <v>7.2694843675999996</v>
      </c>
      <c r="AJ66">
        <v>0</v>
      </c>
      <c r="AK66">
        <v>23.134926499999999</v>
      </c>
      <c r="AL66">
        <v>39.877399999999994</v>
      </c>
      <c r="AM66">
        <v>0</v>
      </c>
      <c r="AN66">
        <v>0</v>
      </c>
      <c r="AO66">
        <v>0</v>
      </c>
      <c r="AP66">
        <v>1.6878455999999999</v>
      </c>
      <c r="AQ66">
        <v>32.855050800000001</v>
      </c>
      <c r="AR66">
        <v>2.9092607999999998</v>
      </c>
      <c r="AS66">
        <v>3.24946512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43.754191963902258</v>
      </c>
      <c r="BB66">
        <f t="shared" si="0"/>
        <v>1000.4985955989266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511.20331485582852</v>
      </c>
      <c r="L67">
        <v>9.4354956875715512</v>
      </c>
      <c r="M67">
        <v>62.778142199258674</v>
      </c>
      <c r="N67">
        <v>51.23395211088728</v>
      </c>
      <c r="O67">
        <v>72.304459914694334</v>
      </c>
      <c r="P67">
        <v>26.958355878528259</v>
      </c>
      <c r="Q67">
        <v>9.4708369007263933</v>
      </c>
      <c r="R67">
        <v>15.964675093363974</v>
      </c>
      <c r="S67">
        <v>11.439867895791586</v>
      </c>
      <c r="T67">
        <v>0</v>
      </c>
      <c r="U67">
        <v>51.759295273876212</v>
      </c>
      <c r="V67">
        <v>9.1019939577039288</v>
      </c>
      <c r="W67">
        <v>20.132811774083351</v>
      </c>
      <c r="X67">
        <v>43.189441732116322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6.2060328000000009</v>
      </c>
      <c r="AG67">
        <v>30.292792639999998</v>
      </c>
      <c r="AH67">
        <v>7.1435309000000009</v>
      </c>
      <c r="AI67">
        <v>7.2694843675999996</v>
      </c>
      <c r="AJ67">
        <v>0</v>
      </c>
      <c r="AK67">
        <v>23.134926499999999</v>
      </c>
      <c r="AL67">
        <v>9.5358999999999998</v>
      </c>
      <c r="AM67">
        <v>0</v>
      </c>
      <c r="AN67">
        <v>0</v>
      </c>
      <c r="AO67">
        <v>0</v>
      </c>
      <c r="AP67">
        <v>1.6878455999999999</v>
      </c>
      <c r="AQ67">
        <v>32.855050800000001</v>
      </c>
      <c r="AR67">
        <v>2.9092607999999998</v>
      </c>
      <c r="AS67">
        <v>3.24946512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42.706865872343243</v>
      </c>
      <c r="BB67">
        <f t="shared" si="0"/>
        <v>976.55006692968686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511.20331485582852</v>
      </c>
      <c r="L68">
        <v>9.4354956875715512</v>
      </c>
      <c r="M68">
        <v>62.778142199258674</v>
      </c>
      <c r="N68">
        <v>51.23395211088728</v>
      </c>
      <c r="O68">
        <v>72.304459914694334</v>
      </c>
      <c r="P68">
        <v>26.958355878528259</v>
      </c>
      <c r="Q68">
        <v>9.4708369007263933</v>
      </c>
      <c r="R68">
        <v>15.964675093363974</v>
      </c>
      <c r="S68">
        <v>11.439867895791586</v>
      </c>
      <c r="T68">
        <v>0</v>
      </c>
      <c r="U68">
        <v>51.759295273876212</v>
      </c>
      <c r="V68">
        <v>9.1019939577039288</v>
      </c>
      <c r="W68">
        <v>20.132811774083351</v>
      </c>
      <c r="X68">
        <v>43.189441732116322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6.2060328000000009</v>
      </c>
      <c r="AG68">
        <v>30.292792639999998</v>
      </c>
      <c r="AH68">
        <v>10.084984800000001</v>
      </c>
      <c r="AI68">
        <v>1.6979486999999998</v>
      </c>
      <c r="AJ68">
        <v>0</v>
      </c>
      <c r="AK68">
        <v>23.134926499999999</v>
      </c>
      <c r="AL68">
        <v>1.99387</v>
      </c>
      <c r="AM68">
        <v>0</v>
      </c>
      <c r="AN68">
        <v>0</v>
      </c>
      <c r="AO68">
        <v>0</v>
      </c>
      <c r="AP68">
        <v>0.78766128000000002</v>
      </c>
      <c r="AQ68">
        <v>43.806734400000003</v>
      </c>
      <c r="AR68">
        <v>2.9092607999999998</v>
      </c>
      <c r="AS68">
        <v>3.24946512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42.701811642697457</v>
      </c>
      <c r="BB68">
        <f t="shared" ref="BB68:BB99" si="1">SUM(B68:AZ68)-BA68</f>
        <v>976.43450867173283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511.20331485582852</v>
      </c>
      <c r="L69">
        <v>9.4354956875715512</v>
      </c>
      <c r="M69">
        <v>62.778142199258674</v>
      </c>
      <c r="N69">
        <v>51.23395211088728</v>
      </c>
      <c r="O69">
        <v>72.304459914694334</v>
      </c>
      <c r="P69">
        <v>26.958355878528259</v>
      </c>
      <c r="Q69">
        <v>9.4708369007263933</v>
      </c>
      <c r="R69">
        <v>15.964675093363974</v>
      </c>
      <c r="S69">
        <v>11.439867895791586</v>
      </c>
      <c r="T69">
        <v>0</v>
      </c>
      <c r="U69">
        <v>51.759295273876212</v>
      </c>
      <c r="V69">
        <v>9.1019939577039288</v>
      </c>
      <c r="W69">
        <v>20.132811774083351</v>
      </c>
      <c r="X69">
        <v>43.189441732116322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4.0511728500000004</v>
      </c>
      <c r="AE69">
        <v>0</v>
      </c>
      <c r="AF69">
        <v>12.412065600000002</v>
      </c>
      <c r="AG69">
        <v>30.292792639999998</v>
      </c>
      <c r="AH69">
        <v>20.758260379999999</v>
      </c>
      <c r="AI69">
        <v>0</v>
      </c>
      <c r="AJ69">
        <v>0</v>
      </c>
      <c r="AK69">
        <v>23.134926499999999</v>
      </c>
      <c r="AL69">
        <v>1.99387</v>
      </c>
      <c r="AM69">
        <v>0</v>
      </c>
      <c r="AN69">
        <v>0</v>
      </c>
      <c r="AO69">
        <v>0</v>
      </c>
      <c r="AP69">
        <v>0.78766128000000002</v>
      </c>
      <c r="AQ69">
        <v>43.806734400000003</v>
      </c>
      <c r="AR69">
        <v>2.9092607999999998</v>
      </c>
      <c r="AS69">
        <v>3.24946512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43.50765430969745</v>
      </c>
      <c r="BB69">
        <f t="shared" si="1"/>
        <v>994.86119853473292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511.20331485582852</v>
      </c>
      <c r="L70">
        <v>9.4354956875715512</v>
      </c>
      <c r="M70">
        <v>62.778142199258674</v>
      </c>
      <c r="N70">
        <v>51.23395211088728</v>
      </c>
      <c r="O70">
        <v>72.304459914694334</v>
      </c>
      <c r="P70">
        <v>26.958355878528259</v>
      </c>
      <c r="Q70">
        <v>9.4708369007263933</v>
      </c>
      <c r="R70">
        <v>15.964675093363974</v>
      </c>
      <c r="S70">
        <v>11.439867895791586</v>
      </c>
      <c r="T70">
        <v>0</v>
      </c>
      <c r="U70">
        <v>51.759295273876212</v>
      </c>
      <c r="V70">
        <v>9.1019939577039288</v>
      </c>
      <c r="W70">
        <v>20.132811774083351</v>
      </c>
      <c r="X70">
        <v>43.189441732116322</v>
      </c>
      <c r="Y70">
        <v>0</v>
      </c>
      <c r="Z70">
        <v>0</v>
      </c>
      <c r="AA70">
        <v>0</v>
      </c>
      <c r="AB70">
        <v>0</v>
      </c>
      <c r="AC70">
        <v>4.3027745040000003</v>
      </c>
      <c r="AD70">
        <v>8.1023457000000008</v>
      </c>
      <c r="AE70">
        <v>7.3012070399999995</v>
      </c>
      <c r="AF70">
        <v>12.412065600000002</v>
      </c>
      <c r="AG70">
        <v>30.292792639999998</v>
      </c>
      <c r="AH70">
        <v>41.516520759999999</v>
      </c>
      <c r="AI70">
        <v>0</v>
      </c>
      <c r="AJ70">
        <v>0</v>
      </c>
      <c r="AK70">
        <v>23.134926499999999</v>
      </c>
      <c r="AL70">
        <v>1.99387</v>
      </c>
      <c r="AM70">
        <v>0</v>
      </c>
      <c r="AN70">
        <v>0</v>
      </c>
      <c r="AO70">
        <v>0</v>
      </c>
      <c r="AP70">
        <v>0.78766128000000002</v>
      </c>
      <c r="AQ70">
        <v>43.806734400000003</v>
      </c>
      <c r="AR70">
        <v>2.9092607999999998</v>
      </c>
      <c r="AS70">
        <v>3.24946512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45.03337655779746</v>
      </c>
      <c r="BB70">
        <f t="shared" si="1"/>
        <v>1029.748891060633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511.20331485582852</v>
      </c>
      <c r="L71">
        <v>9.4354956875715512</v>
      </c>
      <c r="M71">
        <v>62.778142199258674</v>
      </c>
      <c r="N71">
        <v>51.23395211088728</v>
      </c>
      <c r="O71">
        <v>72.304459914694334</v>
      </c>
      <c r="P71">
        <v>26.958355878528259</v>
      </c>
      <c r="Q71">
        <v>9.4708369007263933</v>
      </c>
      <c r="R71">
        <v>15.964675093363974</v>
      </c>
      <c r="S71">
        <v>11.439867895791586</v>
      </c>
      <c r="T71">
        <v>0</v>
      </c>
      <c r="U71">
        <v>51.759295273876212</v>
      </c>
      <c r="V71">
        <v>9.1019939577039288</v>
      </c>
      <c r="W71">
        <v>20.132811774083351</v>
      </c>
      <c r="X71">
        <v>43.189441732116322</v>
      </c>
      <c r="Y71">
        <v>0</v>
      </c>
      <c r="Z71">
        <v>0</v>
      </c>
      <c r="AA71">
        <v>0</v>
      </c>
      <c r="AB71">
        <v>1.1861847999999999</v>
      </c>
      <c r="AC71">
        <v>8.6140413260999988</v>
      </c>
      <c r="AD71">
        <v>12.153518549999999</v>
      </c>
      <c r="AE71">
        <v>14.602414079999997</v>
      </c>
      <c r="AF71">
        <v>12.412065600000002</v>
      </c>
      <c r="AG71">
        <v>30.292792639999998</v>
      </c>
      <c r="AH71">
        <v>51.895650950000004</v>
      </c>
      <c r="AI71">
        <v>0</v>
      </c>
      <c r="AJ71">
        <v>0</v>
      </c>
      <c r="AK71">
        <v>23.134926499999999</v>
      </c>
      <c r="AL71">
        <v>1.99387</v>
      </c>
      <c r="AM71">
        <v>1.1837336000000001</v>
      </c>
      <c r="AN71">
        <v>0</v>
      </c>
      <c r="AO71">
        <v>0</v>
      </c>
      <c r="AP71">
        <v>0.78766128000000002</v>
      </c>
      <c r="AQ71">
        <v>43.806734400000003</v>
      </c>
      <c r="AR71">
        <v>2.9092607999999998</v>
      </c>
      <c r="AS71">
        <v>3.5448710399999999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46.236246095497464</v>
      </c>
      <c r="BB71">
        <f t="shared" si="1"/>
        <v>1057.2541227450331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511.20331485582852</v>
      </c>
      <c r="L72">
        <v>9.4354956875715512</v>
      </c>
      <c r="M72">
        <v>62.778142199258674</v>
      </c>
      <c r="N72">
        <v>51.23395211088728</v>
      </c>
      <c r="O72">
        <v>72.304459914694334</v>
      </c>
      <c r="P72">
        <v>26.958355878528259</v>
      </c>
      <c r="Q72">
        <v>9.4708369007263933</v>
      </c>
      <c r="R72">
        <v>15.964675093363974</v>
      </c>
      <c r="S72">
        <v>11.439867895791586</v>
      </c>
      <c r="T72">
        <v>0</v>
      </c>
      <c r="U72">
        <v>51.759295273876212</v>
      </c>
      <c r="V72">
        <v>9.1019939577039288</v>
      </c>
      <c r="W72">
        <v>20.132811774083351</v>
      </c>
      <c r="X72">
        <v>43.189441732116322</v>
      </c>
      <c r="Y72">
        <v>0</v>
      </c>
      <c r="Z72">
        <v>2.8784289599999995</v>
      </c>
      <c r="AA72">
        <v>6.1704789120000001</v>
      </c>
      <c r="AB72">
        <v>7.1171087999999987</v>
      </c>
      <c r="AC72">
        <v>12.921344980599999</v>
      </c>
      <c r="AD72">
        <v>12.153518549999999</v>
      </c>
      <c r="AE72">
        <v>14.602414079999997</v>
      </c>
      <c r="AF72">
        <v>12.412065600000002</v>
      </c>
      <c r="AG72">
        <v>30.292792639999998</v>
      </c>
      <c r="AH72">
        <v>62.274781140000009</v>
      </c>
      <c r="AI72">
        <v>0</v>
      </c>
      <c r="AJ72">
        <v>0</v>
      </c>
      <c r="AK72">
        <v>23.134926499999999</v>
      </c>
      <c r="AL72">
        <v>1.99387</v>
      </c>
      <c r="AM72">
        <v>2.1899071599999997</v>
      </c>
      <c r="AN72">
        <v>0</v>
      </c>
      <c r="AO72">
        <v>0</v>
      </c>
      <c r="AP72">
        <v>0.78766128000000002</v>
      </c>
      <c r="AQ72">
        <v>43.806734400000003</v>
      </c>
      <c r="AR72">
        <v>2.9092607999999998</v>
      </c>
      <c r="AS72">
        <v>3.5448710399999999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47.521421222597461</v>
      </c>
      <c r="BB72">
        <f t="shared" si="1"/>
        <v>1086.6413868944333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511.20331485582852</v>
      </c>
      <c r="L73">
        <v>9.4354956875715512</v>
      </c>
      <c r="M73">
        <v>62.778142199258674</v>
      </c>
      <c r="N73">
        <v>51.23395211088728</v>
      </c>
      <c r="O73">
        <v>72.304459914694334</v>
      </c>
      <c r="P73">
        <v>26.958355878528259</v>
      </c>
      <c r="Q73">
        <v>9.4708369007263933</v>
      </c>
      <c r="R73">
        <v>15.964675093363974</v>
      </c>
      <c r="S73">
        <v>11.439867895791586</v>
      </c>
      <c r="T73">
        <v>0</v>
      </c>
      <c r="U73">
        <v>51.759295273876212</v>
      </c>
      <c r="V73">
        <v>9.1019939577039288</v>
      </c>
      <c r="W73">
        <v>20.132811774083351</v>
      </c>
      <c r="X73">
        <v>43.189441732116322</v>
      </c>
      <c r="Y73">
        <v>0</v>
      </c>
      <c r="Z73">
        <v>5.756857919999999</v>
      </c>
      <c r="AA73">
        <v>12.340957824</v>
      </c>
      <c r="AB73">
        <v>17.579258736</v>
      </c>
      <c r="AC73">
        <v>12.921344980599999</v>
      </c>
      <c r="AD73">
        <v>16.204691400000002</v>
      </c>
      <c r="AE73">
        <v>21.9606618</v>
      </c>
      <c r="AF73">
        <v>20.89364376</v>
      </c>
      <c r="AG73">
        <v>30.292792639999998</v>
      </c>
      <c r="AH73">
        <v>62.274781140000009</v>
      </c>
      <c r="AI73">
        <v>0</v>
      </c>
      <c r="AJ73">
        <v>0</v>
      </c>
      <c r="AK73">
        <v>23.134926499999999</v>
      </c>
      <c r="AL73">
        <v>1.99387</v>
      </c>
      <c r="AM73">
        <v>4.1430676000000002</v>
      </c>
      <c r="AN73">
        <v>0</v>
      </c>
      <c r="AO73">
        <v>0</v>
      </c>
      <c r="AP73">
        <v>0.78766128000000002</v>
      </c>
      <c r="AQ73">
        <v>43.806734400000003</v>
      </c>
      <c r="AR73">
        <v>2.9092607999999998</v>
      </c>
      <c r="AS73">
        <v>3.5448710399999999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49.254204476997451</v>
      </c>
      <c r="BB73">
        <f t="shared" si="1"/>
        <v>1126.2638206180332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511.20331485582852</v>
      </c>
      <c r="L74">
        <v>9.4354956875715512</v>
      </c>
      <c r="M74">
        <v>62.778142199258674</v>
      </c>
      <c r="N74">
        <v>51.23395211088728</v>
      </c>
      <c r="O74">
        <v>72.304459914694334</v>
      </c>
      <c r="P74">
        <v>26.958355878528259</v>
      </c>
      <c r="Q74">
        <v>9.4708369007263933</v>
      </c>
      <c r="R74">
        <v>15.964675093363974</v>
      </c>
      <c r="S74">
        <v>11.439867895791586</v>
      </c>
      <c r="T74">
        <v>0</v>
      </c>
      <c r="U74">
        <v>51.759295273876212</v>
      </c>
      <c r="V74">
        <v>9.1019939577039288</v>
      </c>
      <c r="W74">
        <v>20.132811774083351</v>
      </c>
      <c r="X74">
        <v>43.189441732116322</v>
      </c>
      <c r="Y74">
        <v>0</v>
      </c>
      <c r="Z74">
        <v>5.756857919999999</v>
      </c>
      <c r="AA74">
        <v>18.511436736</v>
      </c>
      <c r="AB74">
        <v>17.579258736</v>
      </c>
      <c r="AC74">
        <v>12.921344980599999</v>
      </c>
      <c r="AD74">
        <v>16.204691400000002</v>
      </c>
      <c r="AE74">
        <v>21.978914817600003</v>
      </c>
      <c r="AF74">
        <v>20.89364376</v>
      </c>
      <c r="AG74">
        <v>30.292792639999998</v>
      </c>
      <c r="AH74">
        <v>62.274781140000009</v>
      </c>
      <c r="AI74">
        <v>0</v>
      </c>
      <c r="AJ74">
        <v>0</v>
      </c>
      <c r="AK74">
        <v>23.134926499999999</v>
      </c>
      <c r="AL74">
        <v>1.99387</v>
      </c>
      <c r="AM74">
        <v>7.0313775840000003</v>
      </c>
      <c r="AN74">
        <v>0</v>
      </c>
      <c r="AO74">
        <v>0</v>
      </c>
      <c r="AP74">
        <v>0.78766128000000002</v>
      </c>
      <c r="AQ74">
        <v>43.806734400000003</v>
      </c>
      <c r="AR74">
        <v>3.7820390400000004</v>
      </c>
      <c r="AS74">
        <v>3.5448710399999999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49.671102082197464</v>
      </c>
      <c r="BB74">
        <f t="shared" si="1"/>
        <v>1135.7967431664329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511.20331485582852</v>
      </c>
      <c r="L75">
        <v>9.4354956875715512</v>
      </c>
      <c r="M75">
        <v>62.778142199258674</v>
      </c>
      <c r="N75">
        <v>51.23395211088728</v>
      </c>
      <c r="O75">
        <v>72.304459914694334</v>
      </c>
      <c r="P75">
        <v>26.958355878528259</v>
      </c>
      <c r="Q75">
        <v>9.4708369007263933</v>
      </c>
      <c r="R75">
        <v>15.964675093363974</v>
      </c>
      <c r="S75">
        <v>11.439867895791586</v>
      </c>
      <c r="T75">
        <v>0</v>
      </c>
      <c r="U75">
        <v>51.759295273876212</v>
      </c>
      <c r="V75">
        <v>9.1019939577039288</v>
      </c>
      <c r="W75">
        <v>20.132811774083351</v>
      </c>
      <c r="X75">
        <v>43.189441732116322</v>
      </c>
      <c r="Y75">
        <v>0</v>
      </c>
      <c r="Z75">
        <v>5.756857919999999</v>
      </c>
      <c r="AA75">
        <v>18.511436736</v>
      </c>
      <c r="AB75">
        <v>17.579258736</v>
      </c>
      <c r="AC75">
        <v>12.921344980599999</v>
      </c>
      <c r="AD75">
        <v>16.204691400000002</v>
      </c>
      <c r="AE75">
        <v>21.978914817600003</v>
      </c>
      <c r="AF75">
        <v>20.89364376</v>
      </c>
      <c r="AG75">
        <v>30.292792639999998</v>
      </c>
      <c r="AH75">
        <v>62.274781140000009</v>
      </c>
      <c r="AI75">
        <v>0</v>
      </c>
      <c r="AJ75">
        <v>0</v>
      </c>
      <c r="AK75">
        <v>23.134926499999999</v>
      </c>
      <c r="AL75">
        <v>1.99387</v>
      </c>
      <c r="AM75">
        <v>7.0313775840000003</v>
      </c>
      <c r="AN75">
        <v>0</v>
      </c>
      <c r="AO75">
        <v>0</v>
      </c>
      <c r="AP75">
        <v>0.78766128000000002</v>
      </c>
      <c r="AQ75">
        <v>43.806734400000003</v>
      </c>
      <c r="AR75">
        <v>3.7820390400000004</v>
      </c>
      <c r="AS75">
        <v>2.0678414399999991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49.609214849397468</v>
      </c>
      <c r="BB75">
        <f t="shared" si="1"/>
        <v>1134.3816007992327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511.20331485582852</v>
      </c>
      <c r="L76">
        <v>9.4354956875715512</v>
      </c>
      <c r="M76">
        <v>62.778142199258674</v>
      </c>
      <c r="N76">
        <v>51.23395211088728</v>
      </c>
      <c r="O76">
        <v>72.304459914694334</v>
      </c>
      <c r="P76">
        <v>26.958355878528259</v>
      </c>
      <c r="Q76">
        <v>9.4708369007263933</v>
      </c>
      <c r="R76">
        <v>15.964675093363974</v>
      </c>
      <c r="S76">
        <v>11.439867895791586</v>
      </c>
      <c r="T76">
        <v>0</v>
      </c>
      <c r="U76">
        <v>51.759295273876212</v>
      </c>
      <c r="V76">
        <v>9.1019939577039288</v>
      </c>
      <c r="W76">
        <v>20.132811774083351</v>
      </c>
      <c r="X76">
        <v>43.189441732116322</v>
      </c>
      <c r="Y76">
        <v>0</v>
      </c>
      <c r="Z76">
        <v>5.756857919999999</v>
      </c>
      <c r="AA76">
        <v>18.511436736</v>
      </c>
      <c r="AB76">
        <v>17.579258736</v>
      </c>
      <c r="AC76">
        <v>12.921344980599999</v>
      </c>
      <c r="AD76">
        <v>16.204691400000002</v>
      </c>
      <c r="AE76">
        <v>21.978914817600003</v>
      </c>
      <c r="AF76">
        <v>20.89364376</v>
      </c>
      <c r="AG76">
        <v>30.292792639999998</v>
      </c>
      <c r="AH76">
        <v>58.82907800000001</v>
      </c>
      <c r="AI76">
        <v>0</v>
      </c>
      <c r="AJ76">
        <v>0</v>
      </c>
      <c r="AK76">
        <v>23.134926499999999</v>
      </c>
      <c r="AL76">
        <v>1.99387</v>
      </c>
      <c r="AM76">
        <v>7.0313775840000003</v>
      </c>
      <c r="AN76">
        <v>0</v>
      </c>
      <c r="AO76">
        <v>0</v>
      </c>
      <c r="AP76">
        <v>0.78766128000000002</v>
      </c>
      <c r="AQ76">
        <v>43.806734400000003</v>
      </c>
      <c r="AR76">
        <v>5.8185215999999995</v>
      </c>
      <c r="AS76">
        <v>2.0678414399999991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49.550168395997481</v>
      </c>
      <c r="BB76">
        <f t="shared" si="1"/>
        <v>1133.0314266726327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511.20331485582852</v>
      </c>
      <c r="L77">
        <v>9.4354956875715512</v>
      </c>
      <c r="M77">
        <v>62.778142199258674</v>
      </c>
      <c r="N77">
        <v>51.23395211088728</v>
      </c>
      <c r="O77">
        <v>72.304459914694334</v>
      </c>
      <c r="P77">
        <v>26.958355878528259</v>
      </c>
      <c r="Q77">
        <v>9.4708369007263933</v>
      </c>
      <c r="R77">
        <v>15.964675093363974</v>
      </c>
      <c r="S77">
        <v>11.439867895791586</v>
      </c>
      <c r="T77">
        <v>0</v>
      </c>
      <c r="U77">
        <v>51.759295273876212</v>
      </c>
      <c r="V77">
        <v>9.1019939577039288</v>
      </c>
      <c r="W77">
        <v>20.359835668541852</v>
      </c>
      <c r="X77">
        <v>43.189441732116322</v>
      </c>
      <c r="Y77">
        <v>0</v>
      </c>
      <c r="Z77">
        <v>5.756857919999999</v>
      </c>
      <c r="AA77">
        <v>18.511436736</v>
      </c>
      <c r="AB77">
        <v>17.579258736</v>
      </c>
      <c r="AC77">
        <v>8.6140413260999988</v>
      </c>
      <c r="AD77">
        <v>12.153518549999999</v>
      </c>
      <c r="AE77">
        <v>21.978914817600003</v>
      </c>
      <c r="AF77">
        <v>20.89364376</v>
      </c>
      <c r="AG77">
        <v>30.292792639999998</v>
      </c>
      <c r="AH77">
        <v>46.222846999999994</v>
      </c>
      <c r="AI77">
        <v>0</v>
      </c>
      <c r="AJ77">
        <v>0</v>
      </c>
      <c r="AK77">
        <v>23.134926499999999</v>
      </c>
      <c r="AL77">
        <v>1.99387</v>
      </c>
      <c r="AM77">
        <v>7.0313775840000003</v>
      </c>
      <c r="AN77">
        <v>0</v>
      </c>
      <c r="AO77">
        <v>0</v>
      </c>
      <c r="AP77">
        <v>0.78766128000000002</v>
      </c>
      <c r="AQ77">
        <v>43.806734400000003</v>
      </c>
      <c r="AR77">
        <v>13.5765504</v>
      </c>
      <c r="AS77">
        <v>2.0678414399999991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49.006321086454022</v>
      </c>
      <c r="BB77">
        <f t="shared" si="1"/>
        <v>1120.5956191721348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511.20331485582852</v>
      </c>
      <c r="L78">
        <v>9.4354956875715512</v>
      </c>
      <c r="M78">
        <v>62.778142199258674</v>
      </c>
      <c r="N78">
        <v>51.23395211088728</v>
      </c>
      <c r="O78">
        <v>72.304459914694334</v>
      </c>
      <c r="P78">
        <v>26.958355878528259</v>
      </c>
      <c r="Q78">
        <v>9.4708369007263933</v>
      </c>
      <c r="R78">
        <v>15.964675093363974</v>
      </c>
      <c r="S78">
        <v>11.439867895791586</v>
      </c>
      <c r="T78">
        <v>0</v>
      </c>
      <c r="U78">
        <v>51.759295273876212</v>
      </c>
      <c r="V78">
        <v>9.1019939577039288</v>
      </c>
      <c r="W78">
        <v>20.375928944881888</v>
      </c>
      <c r="X78">
        <v>43.189441732116322</v>
      </c>
      <c r="Y78">
        <v>0</v>
      </c>
      <c r="Z78">
        <v>5.756857919999999</v>
      </c>
      <c r="AA78">
        <v>18.511436736</v>
      </c>
      <c r="AB78">
        <v>17.579258736</v>
      </c>
      <c r="AC78">
        <v>4.3027745040000003</v>
      </c>
      <c r="AD78">
        <v>8.1023457000000008</v>
      </c>
      <c r="AE78">
        <v>21.978914817600003</v>
      </c>
      <c r="AF78">
        <v>20.89364376</v>
      </c>
      <c r="AG78">
        <v>30.292792639999998</v>
      </c>
      <c r="AH78">
        <v>35.717654499999995</v>
      </c>
      <c r="AI78">
        <v>0</v>
      </c>
      <c r="AJ78">
        <v>0</v>
      </c>
      <c r="AK78">
        <v>23.134926499999999</v>
      </c>
      <c r="AL78">
        <v>1.99387</v>
      </c>
      <c r="AM78">
        <v>7.0313775840000003</v>
      </c>
      <c r="AN78">
        <v>0</v>
      </c>
      <c r="AO78">
        <v>0</v>
      </c>
      <c r="AP78">
        <v>0.78766128000000002</v>
      </c>
      <c r="AQ78">
        <v>43.806734400000003</v>
      </c>
      <c r="AR78">
        <v>13.5765504</v>
      </c>
      <c r="AS78">
        <v>2.0678414399999991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48.216441942556472</v>
      </c>
      <c r="BB78">
        <f t="shared" si="1"/>
        <v>1102.5339594202726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511.20331485582852</v>
      </c>
      <c r="L79">
        <v>9.4354956875715512</v>
      </c>
      <c r="M79">
        <v>62.778142199258674</v>
      </c>
      <c r="N79">
        <v>51.23395211088728</v>
      </c>
      <c r="O79">
        <v>72.304459914694334</v>
      </c>
      <c r="P79">
        <v>26.958355878528259</v>
      </c>
      <c r="Q79">
        <v>9.4708369007263933</v>
      </c>
      <c r="R79">
        <v>18.328981300650327</v>
      </c>
      <c r="S79">
        <v>11.439867895791586</v>
      </c>
      <c r="T79">
        <v>0</v>
      </c>
      <c r="U79">
        <v>51.227164393102107</v>
      </c>
      <c r="V79">
        <v>9.1019939577039288</v>
      </c>
      <c r="W79">
        <v>20.375928944881888</v>
      </c>
      <c r="X79">
        <v>43.189441732116322</v>
      </c>
      <c r="Y79">
        <v>0</v>
      </c>
      <c r="Z79">
        <v>2.8784289599999995</v>
      </c>
      <c r="AA79">
        <v>18.511436736</v>
      </c>
      <c r="AB79">
        <v>7.1171087999999987</v>
      </c>
      <c r="AC79">
        <v>4.3027745040000003</v>
      </c>
      <c r="AD79">
        <v>4.0511728500000004</v>
      </c>
      <c r="AE79">
        <v>21.978914817600003</v>
      </c>
      <c r="AF79">
        <v>18.756010240000002</v>
      </c>
      <c r="AG79">
        <v>30.292792639999998</v>
      </c>
      <c r="AH79">
        <v>23.111423499999997</v>
      </c>
      <c r="AI79">
        <v>0</v>
      </c>
      <c r="AJ79">
        <v>0</v>
      </c>
      <c r="AK79">
        <v>23.134926499999999</v>
      </c>
      <c r="AL79">
        <v>1.99387</v>
      </c>
      <c r="AM79">
        <v>4.6875850560000005</v>
      </c>
      <c r="AN79">
        <v>0</v>
      </c>
      <c r="AO79">
        <v>0</v>
      </c>
      <c r="AP79">
        <v>0.78766128000000002</v>
      </c>
      <c r="AQ79">
        <v>43.806734400000003</v>
      </c>
      <c r="AR79">
        <v>1.9395072000000002</v>
      </c>
      <c r="AS79">
        <v>2.0678414399999991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46.360929835170161</v>
      </c>
      <c r="BB79">
        <f t="shared" si="1"/>
        <v>1060.1051948601707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511.20331485582852</v>
      </c>
      <c r="L80">
        <v>9.4354956875715512</v>
      </c>
      <c r="M80">
        <v>62.778142199258674</v>
      </c>
      <c r="N80">
        <v>51.23395211088728</v>
      </c>
      <c r="O80">
        <v>72.304459914694334</v>
      </c>
      <c r="P80">
        <v>26.958355878528259</v>
      </c>
      <c r="Q80">
        <v>9.4708369007263933</v>
      </c>
      <c r="R80">
        <v>18.329337068534269</v>
      </c>
      <c r="S80">
        <v>11.439867895791586</v>
      </c>
      <c r="T80">
        <v>0</v>
      </c>
      <c r="U80">
        <v>51.227164393102107</v>
      </c>
      <c r="V80">
        <v>9.1019939577039288</v>
      </c>
      <c r="W80">
        <v>20.375928944881888</v>
      </c>
      <c r="X80">
        <v>43.189441732116322</v>
      </c>
      <c r="Y80">
        <v>0</v>
      </c>
      <c r="Z80">
        <v>0.72467999999999999</v>
      </c>
      <c r="AA80">
        <v>12.340957824</v>
      </c>
      <c r="AB80">
        <v>1.4827310000000005</v>
      </c>
      <c r="AC80">
        <v>0</v>
      </c>
      <c r="AD80">
        <v>4.0511728500000004</v>
      </c>
      <c r="AE80">
        <v>21.978914817600003</v>
      </c>
      <c r="AF80">
        <v>18.618098400000001</v>
      </c>
      <c r="AG80">
        <v>30.292792639999998</v>
      </c>
      <c r="AH80">
        <v>14.707269500000001</v>
      </c>
      <c r="AI80">
        <v>0</v>
      </c>
      <c r="AJ80">
        <v>0</v>
      </c>
      <c r="AK80">
        <v>23.134926499999999</v>
      </c>
      <c r="AL80">
        <v>1.99387</v>
      </c>
      <c r="AM80">
        <v>2.3437925280000003</v>
      </c>
      <c r="AN80">
        <v>0</v>
      </c>
      <c r="AO80">
        <v>0</v>
      </c>
      <c r="AP80">
        <v>0.78766128000000002</v>
      </c>
      <c r="AQ80">
        <v>43.806734400000003</v>
      </c>
      <c r="AR80">
        <v>1.9395072000000002</v>
      </c>
      <c r="AS80">
        <v>2.0678414399999991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45.139675407936913</v>
      </c>
      <c r="BB80">
        <f t="shared" si="1"/>
        <v>1032.1795665112882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511.20331485582852</v>
      </c>
      <c r="L81">
        <v>9.4354956875715512</v>
      </c>
      <c r="M81">
        <v>62.778142199258674</v>
      </c>
      <c r="N81">
        <v>51.23395211088728</v>
      </c>
      <c r="O81">
        <v>72.304459914694334</v>
      </c>
      <c r="P81">
        <v>26.958355878528259</v>
      </c>
      <c r="Q81">
        <v>9.4708369007263933</v>
      </c>
      <c r="R81">
        <v>18.329337068534269</v>
      </c>
      <c r="S81">
        <v>11.439867895791586</v>
      </c>
      <c r="T81">
        <v>0</v>
      </c>
      <c r="U81">
        <v>51.227164393102107</v>
      </c>
      <c r="V81">
        <v>9.1019939577039288</v>
      </c>
      <c r="W81">
        <v>20.375928944881888</v>
      </c>
      <c r="X81">
        <v>43.189441732116322</v>
      </c>
      <c r="Y81">
        <v>0</v>
      </c>
      <c r="Z81">
        <v>0</v>
      </c>
      <c r="AA81">
        <v>6.1413336000000012</v>
      </c>
      <c r="AB81">
        <v>0</v>
      </c>
      <c r="AC81">
        <v>0</v>
      </c>
      <c r="AD81">
        <v>4.0511728500000004</v>
      </c>
      <c r="AE81">
        <v>13.6897632</v>
      </c>
      <c r="AF81">
        <v>18.618098400000001</v>
      </c>
      <c r="AG81">
        <v>30.292792639999998</v>
      </c>
      <c r="AH81">
        <v>3.1935785200000004</v>
      </c>
      <c r="AI81">
        <v>0</v>
      </c>
      <c r="AJ81">
        <v>0</v>
      </c>
      <c r="AK81">
        <v>23.134926499999999</v>
      </c>
      <c r="AL81">
        <v>1.99387</v>
      </c>
      <c r="AM81">
        <v>0.41430676</v>
      </c>
      <c r="AN81">
        <v>0</v>
      </c>
      <c r="AO81">
        <v>0</v>
      </c>
      <c r="AP81">
        <v>2.1379377600000002</v>
      </c>
      <c r="AQ81">
        <v>43.806734400000003</v>
      </c>
      <c r="AR81">
        <v>2.9092607999999998</v>
      </c>
      <c r="AS81">
        <v>2.0678414399999991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43.974046526036901</v>
      </c>
      <c r="BB81">
        <f t="shared" si="1"/>
        <v>1005.5258618835884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511.20331485582852</v>
      </c>
      <c r="L82">
        <v>9.4354956875715512</v>
      </c>
      <c r="M82">
        <v>62.778142199258674</v>
      </c>
      <c r="N82">
        <v>51.23395211088728</v>
      </c>
      <c r="O82">
        <v>72.304459914694334</v>
      </c>
      <c r="P82">
        <v>26.958355878528259</v>
      </c>
      <c r="Q82">
        <v>9.4708369007263933</v>
      </c>
      <c r="R82">
        <v>18.329337068534269</v>
      </c>
      <c r="S82">
        <v>11.439867895791586</v>
      </c>
      <c r="T82">
        <v>0</v>
      </c>
      <c r="U82">
        <v>51.227164393102107</v>
      </c>
      <c r="V82">
        <v>9.1019939577039288</v>
      </c>
      <c r="W82">
        <v>20.375928944881888</v>
      </c>
      <c r="X82">
        <v>43.189441732116322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4.0511728500000004</v>
      </c>
      <c r="AE82">
        <v>13.6897632</v>
      </c>
      <c r="AF82">
        <v>18.618098400000001</v>
      </c>
      <c r="AG82">
        <v>30.292792639999998</v>
      </c>
      <c r="AH82">
        <v>0</v>
      </c>
      <c r="AI82">
        <v>0</v>
      </c>
      <c r="AJ82">
        <v>0</v>
      </c>
      <c r="AK82">
        <v>23.134926499999999</v>
      </c>
      <c r="AL82">
        <v>1.99387</v>
      </c>
      <c r="AM82">
        <v>0</v>
      </c>
      <c r="AN82">
        <v>0</v>
      </c>
      <c r="AO82">
        <v>0</v>
      </c>
      <c r="AP82">
        <v>2.1379377600000002</v>
      </c>
      <c r="AQ82">
        <v>43.806734400000003</v>
      </c>
      <c r="AR82">
        <v>2.9092607999999998</v>
      </c>
      <c r="AS82">
        <v>2.0678414399999991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43.565554101636899</v>
      </c>
      <c r="BB82">
        <f t="shared" si="1"/>
        <v>996.18513542798848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511.20331485582852</v>
      </c>
      <c r="L83">
        <v>9.4354956875715512</v>
      </c>
      <c r="M83">
        <v>62.778142199258674</v>
      </c>
      <c r="N83">
        <v>51.23395211088728</v>
      </c>
      <c r="O83">
        <v>72.304459914694334</v>
      </c>
      <c r="P83">
        <v>26.958355878528259</v>
      </c>
      <c r="Q83">
        <v>7.5663636363636355</v>
      </c>
      <c r="R83">
        <v>18.329337068534269</v>
      </c>
      <c r="S83">
        <v>11.439867895791586</v>
      </c>
      <c r="T83">
        <v>0</v>
      </c>
      <c r="U83">
        <v>49.222332295499569</v>
      </c>
      <c r="V83">
        <v>9.1019939577039288</v>
      </c>
      <c r="W83">
        <v>20.375928944881888</v>
      </c>
      <c r="X83">
        <v>43.189441732116322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4.0511728500000004</v>
      </c>
      <c r="AE83">
        <v>6.8448815999999999</v>
      </c>
      <c r="AF83">
        <v>18.618098400000001</v>
      </c>
      <c r="AG83">
        <v>30.292792639999998</v>
      </c>
      <c r="AH83">
        <v>0</v>
      </c>
      <c r="AI83">
        <v>0</v>
      </c>
      <c r="AJ83">
        <v>0</v>
      </c>
      <c r="AK83">
        <v>23.134926499999999</v>
      </c>
      <c r="AL83">
        <v>1.99387</v>
      </c>
      <c r="AM83">
        <v>0</v>
      </c>
      <c r="AN83">
        <v>0</v>
      </c>
      <c r="AO83">
        <v>0</v>
      </c>
      <c r="AP83">
        <v>2.1379377600000002</v>
      </c>
      <c r="AQ83">
        <v>43.806734400000003</v>
      </c>
      <c r="AR83">
        <v>2.9092607999999998</v>
      </c>
      <c r="AS83">
        <v>2.0678414399999991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43.114953727420762</v>
      </c>
      <c r="BB83">
        <f t="shared" si="1"/>
        <v>985.88154884023913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511.20331485582852</v>
      </c>
      <c r="L84">
        <v>9.4354956875715512</v>
      </c>
      <c r="M84">
        <v>62.778142199258674</v>
      </c>
      <c r="N84">
        <v>51.23395211088728</v>
      </c>
      <c r="O84">
        <v>72.304459914694334</v>
      </c>
      <c r="P84">
        <v>26.958355878528259</v>
      </c>
      <c r="Q84">
        <v>7.5663636363636355</v>
      </c>
      <c r="R84">
        <v>18.329337068534269</v>
      </c>
      <c r="S84">
        <v>11.439867895791586</v>
      </c>
      <c r="T84">
        <v>0</v>
      </c>
      <c r="U84">
        <v>46.717770215139559</v>
      </c>
      <c r="V84">
        <v>9.1019939577039288</v>
      </c>
      <c r="W84">
        <v>20.375928944881888</v>
      </c>
      <c r="X84">
        <v>43.189441732116322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4.0511728500000004</v>
      </c>
      <c r="AE84">
        <v>0</v>
      </c>
      <c r="AF84">
        <v>18.618098400000001</v>
      </c>
      <c r="AG84">
        <v>30.292792639999998</v>
      </c>
      <c r="AH84">
        <v>0</v>
      </c>
      <c r="AI84">
        <v>0</v>
      </c>
      <c r="AJ84">
        <v>0</v>
      </c>
      <c r="AK84">
        <v>23.134926499999999</v>
      </c>
      <c r="AL84">
        <v>1.99387</v>
      </c>
      <c r="AM84">
        <v>0</v>
      </c>
      <c r="AN84">
        <v>0</v>
      </c>
      <c r="AO84">
        <v>0</v>
      </c>
      <c r="AP84">
        <v>2.1379377600000002</v>
      </c>
      <c r="AQ84">
        <v>32.855050800000001</v>
      </c>
      <c r="AR84">
        <v>5.8185215999999995</v>
      </c>
      <c r="AS84">
        <v>2.0678414399999991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42.386234284011621</v>
      </c>
      <c r="BB84">
        <f t="shared" si="1"/>
        <v>969.21840180328843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511.20331485582852</v>
      </c>
      <c r="L85">
        <v>9.4354956875715512</v>
      </c>
      <c r="M85">
        <v>62.778142199258674</v>
      </c>
      <c r="N85">
        <v>51.23395211088728</v>
      </c>
      <c r="O85">
        <v>72.304459914694334</v>
      </c>
      <c r="P85">
        <v>26.958355878528259</v>
      </c>
      <c r="Q85">
        <v>7.5663636363636355</v>
      </c>
      <c r="R85">
        <v>18.329337068534269</v>
      </c>
      <c r="S85">
        <v>11.439867895791586</v>
      </c>
      <c r="T85">
        <v>0</v>
      </c>
      <c r="U85">
        <v>44.223673381317731</v>
      </c>
      <c r="V85">
        <v>9.1019939577039288</v>
      </c>
      <c r="W85">
        <v>20.375928944881888</v>
      </c>
      <c r="X85">
        <v>43.189441732116322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4.0511728500000004</v>
      </c>
      <c r="AE85">
        <v>0</v>
      </c>
      <c r="AF85">
        <v>12.412065600000002</v>
      </c>
      <c r="AG85">
        <v>30.292792639999998</v>
      </c>
      <c r="AH85">
        <v>0</v>
      </c>
      <c r="AI85">
        <v>0</v>
      </c>
      <c r="AJ85">
        <v>0</v>
      </c>
      <c r="AK85">
        <v>23.134926499999999</v>
      </c>
      <c r="AL85">
        <v>1.99387</v>
      </c>
      <c r="AM85">
        <v>0</v>
      </c>
      <c r="AN85">
        <v>0</v>
      </c>
      <c r="AO85">
        <v>0</v>
      </c>
      <c r="AP85">
        <v>2.1379377600000002</v>
      </c>
      <c r="AQ85">
        <v>21.903367200000002</v>
      </c>
      <c r="AR85">
        <v>13.5765504</v>
      </c>
      <c r="AS85">
        <v>2.0678414399999991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41.887885232044162</v>
      </c>
      <c r="BB85">
        <f t="shared" si="1"/>
        <v>957.82296642143399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511.20331485582852</v>
      </c>
      <c r="L86">
        <v>9.4354956875715512</v>
      </c>
      <c r="M86">
        <v>62.778142199258674</v>
      </c>
      <c r="N86">
        <v>51.23395211088728</v>
      </c>
      <c r="O86">
        <v>72.304459914694334</v>
      </c>
      <c r="P86">
        <v>26.958355878528259</v>
      </c>
      <c r="Q86">
        <v>7.5663636363636355</v>
      </c>
      <c r="R86">
        <v>18.329337068534269</v>
      </c>
      <c r="S86">
        <v>11.439867895791586</v>
      </c>
      <c r="T86">
        <v>0</v>
      </c>
      <c r="U86">
        <v>41.407405514683276</v>
      </c>
      <c r="V86">
        <v>9.1019939577039288</v>
      </c>
      <c r="W86">
        <v>20.375928944881888</v>
      </c>
      <c r="X86">
        <v>43.189441732116322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3.8750348999999997</v>
      </c>
      <c r="AE86">
        <v>0</v>
      </c>
      <c r="AF86">
        <v>12.412065600000002</v>
      </c>
      <c r="AG86">
        <v>30.292792639999998</v>
      </c>
      <c r="AH86">
        <v>0</v>
      </c>
      <c r="AI86">
        <v>0</v>
      </c>
      <c r="AJ86">
        <v>0</v>
      </c>
      <c r="AK86">
        <v>23.134926499999999</v>
      </c>
      <c r="AL86">
        <v>1.99387</v>
      </c>
      <c r="AM86">
        <v>0</v>
      </c>
      <c r="AN86">
        <v>0</v>
      </c>
      <c r="AO86">
        <v>0</v>
      </c>
      <c r="AP86">
        <v>2.1379377600000002</v>
      </c>
      <c r="AQ86">
        <v>21.903367200000002</v>
      </c>
      <c r="AR86">
        <v>13.5765504</v>
      </c>
      <c r="AS86">
        <v>2.0678414399999991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41.762503435762518</v>
      </c>
      <c r="BB86">
        <f t="shared" si="1"/>
        <v>954.95594240108119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511.20331485582852</v>
      </c>
      <c r="L87">
        <v>9.4354956875715512</v>
      </c>
      <c r="M87">
        <v>62.778142199258674</v>
      </c>
      <c r="N87">
        <v>51.23395211088728</v>
      </c>
      <c r="O87">
        <v>72.304459914694334</v>
      </c>
      <c r="P87">
        <v>26.958355878528259</v>
      </c>
      <c r="Q87">
        <v>7.4335259716224549</v>
      </c>
      <c r="R87">
        <v>18.329337068534269</v>
      </c>
      <c r="S87">
        <v>11.439867895791586</v>
      </c>
      <c r="T87">
        <v>0</v>
      </c>
      <c r="U87">
        <v>41.407405514683276</v>
      </c>
      <c r="V87">
        <v>9.1019939577039288</v>
      </c>
      <c r="W87">
        <v>20.375928944881888</v>
      </c>
      <c r="X87">
        <v>43.189441732116322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12.412065600000002</v>
      </c>
      <c r="AG87">
        <v>30.292792639999998</v>
      </c>
      <c r="AH87">
        <v>0</v>
      </c>
      <c r="AI87">
        <v>0</v>
      </c>
      <c r="AJ87">
        <v>0</v>
      </c>
      <c r="AK87">
        <v>23.134926499999999</v>
      </c>
      <c r="AL87">
        <v>1.99387</v>
      </c>
      <c r="AM87">
        <v>0</v>
      </c>
      <c r="AN87">
        <v>0</v>
      </c>
      <c r="AO87">
        <v>0</v>
      </c>
      <c r="AP87">
        <v>2.1379377600000002</v>
      </c>
      <c r="AQ87">
        <v>21.903367200000002</v>
      </c>
      <c r="AR87">
        <v>2.9092607999999998</v>
      </c>
      <c r="AS87">
        <v>2.0678414399999991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41.147614209578144</v>
      </c>
      <c r="BB87">
        <f t="shared" si="1"/>
        <v>940.89566946252432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511.20331485582852</v>
      </c>
      <c r="L88">
        <v>0</v>
      </c>
      <c r="M88">
        <v>62.778142199258674</v>
      </c>
      <c r="N88">
        <v>51.23395211088728</v>
      </c>
      <c r="O88">
        <v>72.304459914694334</v>
      </c>
      <c r="P88">
        <v>26.958355878528259</v>
      </c>
      <c r="Q88">
        <v>3.6648901783542329</v>
      </c>
      <c r="R88">
        <v>18.329337068534269</v>
      </c>
      <c r="S88">
        <v>11.439867895791586</v>
      </c>
      <c r="T88">
        <v>0</v>
      </c>
      <c r="U88">
        <v>41.407405514683276</v>
      </c>
      <c r="V88">
        <v>9.1019939577039288</v>
      </c>
      <c r="W88">
        <v>20.375928944881888</v>
      </c>
      <c r="X88">
        <v>43.189441732116322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12.412065600000002</v>
      </c>
      <c r="AG88">
        <v>30.292792639999998</v>
      </c>
      <c r="AH88">
        <v>0</v>
      </c>
      <c r="AI88">
        <v>0</v>
      </c>
      <c r="AJ88">
        <v>0</v>
      </c>
      <c r="AK88">
        <v>23.134926499999999</v>
      </c>
      <c r="AL88">
        <v>1.99387</v>
      </c>
      <c r="AM88">
        <v>0</v>
      </c>
      <c r="AN88">
        <v>0</v>
      </c>
      <c r="AO88">
        <v>0</v>
      </c>
      <c r="AP88">
        <v>2.1379377600000002</v>
      </c>
      <c r="AQ88">
        <v>10.951683600000001</v>
      </c>
      <c r="AR88">
        <v>2.9092607999999998</v>
      </c>
      <c r="AS88">
        <v>2.0678414399999991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40.135485514091549</v>
      </c>
      <c r="BB88">
        <f t="shared" si="1"/>
        <v>917.75198307717108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436.00095242617124</v>
      </c>
      <c r="L89">
        <v>0</v>
      </c>
      <c r="M89">
        <v>62.778142199258674</v>
      </c>
      <c r="N89">
        <v>51.23395211088728</v>
      </c>
      <c r="O89">
        <v>72.304459914694334</v>
      </c>
      <c r="P89">
        <v>26.958355878528259</v>
      </c>
      <c r="Q89">
        <v>4.0692057942238264</v>
      </c>
      <c r="R89">
        <v>18.329337068534269</v>
      </c>
      <c r="S89">
        <v>0</v>
      </c>
      <c r="T89">
        <v>0</v>
      </c>
      <c r="U89">
        <v>41.407405514683276</v>
      </c>
      <c r="V89">
        <v>9.1019939577039288</v>
      </c>
      <c r="W89">
        <v>20.375928944881888</v>
      </c>
      <c r="X89">
        <v>43.189441732116322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12.412065600000002</v>
      </c>
      <c r="AG89">
        <v>30.292792639999998</v>
      </c>
      <c r="AH89">
        <v>0</v>
      </c>
      <c r="AI89">
        <v>0</v>
      </c>
      <c r="AJ89">
        <v>0</v>
      </c>
      <c r="AK89">
        <v>23.134926499999999</v>
      </c>
      <c r="AL89">
        <v>1.99387</v>
      </c>
      <c r="AM89">
        <v>0</v>
      </c>
      <c r="AN89">
        <v>0</v>
      </c>
      <c r="AO89">
        <v>0</v>
      </c>
      <c r="AP89">
        <v>2.1379377600000002</v>
      </c>
      <c r="AQ89">
        <v>10.951683600000001</v>
      </c>
      <c r="AR89">
        <v>2.9092607999999998</v>
      </c>
      <c r="AS89">
        <v>2.0678414399999991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36.522116757888547</v>
      </c>
      <c r="BB89">
        <f t="shared" si="1"/>
        <v>835.12743712379495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442.00137540875278</v>
      </c>
      <c r="L90">
        <v>0</v>
      </c>
      <c r="M90">
        <v>62.778142199258674</v>
      </c>
      <c r="N90">
        <v>51.23395211088728</v>
      </c>
      <c r="O90">
        <v>72.304459914694334</v>
      </c>
      <c r="P90">
        <v>26.958355878528259</v>
      </c>
      <c r="Q90">
        <v>5.0922847504424773</v>
      </c>
      <c r="R90">
        <v>18.329337068534269</v>
      </c>
      <c r="S90">
        <v>0</v>
      </c>
      <c r="T90">
        <v>0</v>
      </c>
      <c r="U90">
        <v>41.407405514683276</v>
      </c>
      <c r="V90">
        <v>9.1019939577039288</v>
      </c>
      <c r="W90">
        <v>20.375928944881888</v>
      </c>
      <c r="X90">
        <v>43.189441732116322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12.412065600000002</v>
      </c>
      <c r="AG90">
        <v>30.292792639999998</v>
      </c>
      <c r="AH90">
        <v>0</v>
      </c>
      <c r="AI90">
        <v>0</v>
      </c>
      <c r="AJ90">
        <v>0</v>
      </c>
      <c r="AK90">
        <v>23.134926499999999</v>
      </c>
      <c r="AL90">
        <v>1.99387</v>
      </c>
      <c r="AM90">
        <v>0</v>
      </c>
      <c r="AN90">
        <v>0</v>
      </c>
      <c r="AO90">
        <v>0</v>
      </c>
      <c r="AP90">
        <v>2.1379377600000002</v>
      </c>
      <c r="AQ90">
        <v>10.951683600000001</v>
      </c>
      <c r="AR90">
        <v>2.9092607999999998</v>
      </c>
      <c r="AS90">
        <v>2.0678414399999991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36.816401344442745</v>
      </c>
      <c r="BB90">
        <f t="shared" si="1"/>
        <v>841.85665447604083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438.00575379393678</v>
      </c>
      <c r="L91">
        <v>0</v>
      </c>
      <c r="M91">
        <v>62.778142199258674</v>
      </c>
      <c r="N91">
        <v>51.23395211088728</v>
      </c>
      <c r="O91">
        <v>72.304459914694334</v>
      </c>
      <c r="P91">
        <v>26.958355878528259</v>
      </c>
      <c r="Q91">
        <v>5.0922847504424773</v>
      </c>
      <c r="R91">
        <v>18.329337068534269</v>
      </c>
      <c r="S91">
        <v>0</v>
      </c>
      <c r="T91">
        <v>0</v>
      </c>
      <c r="U91">
        <v>41.407405514683276</v>
      </c>
      <c r="V91">
        <v>9.1000159102498746</v>
      </c>
      <c r="W91">
        <v>20.375928944881888</v>
      </c>
      <c r="X91">
        <v>43.189441732116322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12.412065600000002</v>
      </c>
      <c r="AG91">
        <v>30.292792639999998</v>
      </c>
      <c r="AH91">
        <v>0</v>
      </c>
      <c r="AI91">
        <v>0</v>
      </c>
      <c r="AJ91">
        <v>0</v>
      </c>
      <c r="AK91">
        <v>23.134926499999999</v>
      </c>
      <c r="AL91">
        <v>1.99387</v>
      </c>
      <c r="AM91">
        <v>0</v>
      </c>
      <c r="AN91">
        <v>0</v>
      </c>
      <c r="AO91">
        <v>0</v>
      </c>
      <c r="AP91">
        <v>2.0254147200000001</v>
      </c>
      <c r="AQ91">
        <v>10.951683600000001</v>
      </c>
      <c r="AR91">
        <v>2.9092607999999998</v>
      </c>
      <c r="AS91">
        <v>2.0678414399999991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36.644187164969352</v>
      </c>
      <c r="BB91">
        <f t="shared" si="1"/>
        <v>837.91874595324418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445.00663316533496</v>
      </c>
      <c r="L92">
        <v>0</v>
      </c>
      <c r="M92">
        <v>62.778142199258674</v>
      </c>
      <c r="N92">
        <v>51.23395211088728</v>
      </c>
      <c r="O92">
        <v>72.304459914694334</v>
      </c>
      <c r="P92">
        <v>26.958355878528259</v>
      </c>
      <c r="Q92">
        <v>5.0922847504424773</v>
      </c>
      <c r="R92">
        <v>18.329337068534269</v>
      </c>
      <c r="S92">
        <v>0</v>
      </c>
      <c r="T92">
        <v>0</v>
      </c>
      <c r="U92">
        <v>41.407405514683276</v>
      </c>
      <c r="V92">
        <v>9.1000159102498746</v>
      </c>
      <c r="W92">
        <v>20.375928944881888</v>
      </c>
      <c r="X92">
        <v>43.189441732116322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12.412065600000002</v>
      </c>
      <c r="AG92">
        <v>30.292792639999998</v>
      </c>
      <c r="AH92">
        <v>0</v>
      </c>
      <c r="AI92">
        <v>0</v>
      </c>
      <c r="AJ92">
        <v>0</v>
      </c>
      <c r="AK92">
        <v>23.134926499999999</v>
      </c>
      <c r="AL92">
        <v>1.99387</v>
      </c>
      <c r="AM92">
        <v>0</v>
      </c>
      <c r="AN92">
        <v>0</v>
      </c>
      <c r="AO92">
        <v>0</v>
      </c>
      <c r="AP92">
        <v>2.0254147200000001</v>
      </c>
      <c r="AQ92">
        <v>10.951683600000001</v>
      </c>
      <c r="AR92">
        <v>2.9092607999999998</v>
      </c>
      <c r="AS92">
        <v>2.0678414399999991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36.937524011409991</v>
      </c>
      <c r="BB92">
        <f t="shared" si="1"/>
        <v>844.62628847820167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448.00347912524848</v>
      </c>
      <c r="L93">
        <v>0</v>
      </c>
      <c r="M93">
        <v>62.778142199258674</v>
      </c>
      <c r="N93">
        <v>51.23395211088728</v>
      </c>
      <c r="O93">
        <v>72.304459914694334</v>
      </c>
      <c r="P93">
        <v>26.958355878528259</v>
      </c>
      <c r="Q93">
        <v>4.9562650994575046</v>
      </c>
      <c r="R93">
        <v>18.329250084373946</v>
      </c>
      <c r="S93">
        <v>2.8711280405405399</v>
      </c>
      <c r="T93">
        <v>0</v>
      </c>
      <c r="U93">
        <v>41.407405514683276</v>
      </c>
      <c r="V93">
        <v>9.1012386260531439</v>
      </c>
      <c r="W93">
        <v>21.264446864512767</v>
      </c>
      <c r="X93">
        <v>43.19195665642944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12.412065600000002</v>
      </c>
      <c r="AG93">
        <v>30.292792639999998</v>
      </c>
      <c r="AH93">
        <v>0</v>
      </c>
      <c r="AI93">
        <v>0</v>
      </c>
      <c r="AJ93">
        <v>0</v>
      </c>
      <c r="AK93">
        <v>23.134926499999999</v>
      </c>
      <c r="AL93">
        <v>9.5358999999999998</v>
      </c>
      <c r="AM93">
        <v>0</v>
      </c>
      <c r="AN93">
        <v>0</v>
      </c>
      <c r="AO93">
        <v>0</v>
      </c>
      <c r="AP93">
        <v>2.0254147200000001</v>
      </c>
      <c r="AQ93">
        <v>0</v>
      </c>
      <c r="AR93">
        <v>2.9092607999999998</v>
      </c>
      <c r="AS93">
        <v>2.0678414399999991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37.072210475973797</v>
      </c>
      <c r="BB93">
        <f t="shared" si="1"/>
        <v>847.70607133869385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406.00272617517624</v>
      </c>
      <c r="L94">
        <v>0</v>
      </c>
      <c r="M94">
        <v>62.778142199258674</v>
      </c>
      <c r="N94">
        <v>51.23395211088728</v>
      </c>
      <c r="O94">
        <v>72.304459914694334</v>
      </c>
      <c r="P94">
        <v>26.958355878528259</v>
      </c>
      <c r="Q94">
        <v>4.9562650994575046</v>
      </c>
      <c r="R94">
        <v>18.329250084373946</v>
      </c>
      <c r="S94">
        <v>2.8581442164821649</v>
      </c>
      <c r="T94">
        <v>0</v>
      </c>
      <c r="U94">
        <v>41.407405514683276</v>
      </c>
      <c r="V94">
        <v>9.1012386260531439</v>
      </c>
      <c r="W94">
        <v>20.376830011229647</v>
      </c>
      <c r="X94">
        <v>43.19195665642944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12.412065600000002</v>
      </c>
      <c r="AG94">
        <v>30.292792639999998</v>
      </c>
      <c r="AH94">
        <v>0</v>
      </c>
      <c r="AI94">
        <v>0</v>
      </c>
      <c r="AJ94">
        <v>0</v>
      </c>
      <c r="AK94">
        <v>23.134926499999999</v>
      </c>
      <c r="AL94">
        <v>39.877399999999994</v>
      </c>
      <c r="AM94">
        <v>0</v>
      </c>
      <c r="AN94">
        <v>0</v>
      </c>
      <c r="AO94">
        <v>0</v>
      </c>
      <c r="AP94">
        <v>2.0254147200000001</v>
      </c>
      <c r="AQ94">
        <v>0</v>
      </c>
      <c r="AR94">
        <v>2.9092607999999998</v>
      </c>
      <c r="AS94">
        <v>2.0678414399999991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36.545952703948657</v>
      </c>
      <c r="BB94">
        <f t="shared" si="1"/>
        <v>835.67247548330522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361.1616155376002</v>
      </c>
      <c r="L95">
        <v>0</v>
      </c>
      <c r="M95">
        <v>62.778142199258674</v>
      </c>
      <c r="N95">
        <v>51.23395211088728</v>
      </c>
      <c r="O95">
        <v>72.304459914694334</v>
      </c>
      <c r="P95">
        <v>26.958355878528259</v>
      </c>
      <c r="Q95">
        <v>4.9668536043360429</v>
      </c>
      <c r="R95">
        <v>18.329250084373946</v>
      </c>
      <c r="S95">
        <v>4.0190412324649287</v>
      </c>
      <c r="T95">
        <v>0</v>
      </c>
      <c r="U95">
        <v>41.407405514683276</v>
      </c>
      <c r="V95">
        <v>9.1012386260531439</v>
      </c>
      <c r="W95">
        <v>20.376830011229647</v>
      </c>
      <c r="X95">
        <v>43.19195665642944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6.2060328000000009</v>
      </c>
      <c r="AG95">
        <v>30.292792639999998</v>
      </c>
      <c r="AH95">
        <v>0</v>
      </c>
      <c r="AI95">
        <v>0</v>
      </c>
      <c r="AJ95">
        <v>0</v>
      </c>
      <c r="AK95">
        <v>23.134926499999999</v>
      </c>
      <c r="AL95">
        <v>39.877399999999994</v>
      </c>
      <c r="AM95">
        <v>0</v>
      </c>
      <c r="AN95">
        <v>0</v>
      </c>
      <c r="AO95">
        <v>0</v>
      </c>
      <c r="AP95">
        <v>2.0254147200000001</v>
      </c>
      <c r="AQ95">
        <v>0</v>
      </c>
      <c r="AR95">
        <v>2.9092607999999998</v>
      </c>
      <c r="AS95">
        <v>2.3632473599999995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34.468540550398366</v>
      </c>
      <c r="BB95">
        <f t="shared" si="1"/>
        <v>788.16963564014065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312.00055236518068</v>
      </c>
      <c r="L96">
        <v>0</v>
      </c>
      <c r="M96">
        <v>62.778142199258674</v>
      </c>
      <c r="N96">
        <v>51.23395211088728</v>
      </c>
      <c r="O96">
        <v>72.304459914694334</v>
      </c>
      <c r="P96">
        <v>26.958355878528259</v>
      </c>
      <c r="Q96">
        <v>4.9668536043360429</v>
      </c>
      <c r="R96">
        <v>18.329250084373946</v>
      </c>
      <c r="S96">
        <v>4.0190412324649287</v>
      </c>
      <c r="T96">
        <v>0</v>
      </c>
      <c r="U96">
        <v>41.407405514683276</v>
      </c>
      <c r="V96">
        <v>9.1012386260531439</v>
      </c>
      <c r="W96">
        <v>20.376830011229647</v>
      </c>
      <c r="X96">
        <v>43.19195665642944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6.2060328000000009</v>
      </c>
      <c r="AG96">
        <v>30.292792639999998</v>
      </c>
      <c r="AH96">
        <v>0</v>
      </c>
      <c r="AI96">
        <v>0</v>
      </c>
      <c r="AJ96">
        <v>0</v>
      </c>
      <c r="AK96">
        <v>23.134926499999999</v>
      </c>
      <c r="AL96">
        <v>39.877399999999994</v>
      </c>
      <c r="AM96">
        <v>0</v>
      </c>
      <c r="AN96">
        <v>0</v>
      </c>
      <c r="AO96">
        <v>0</v>
      </c>
      <c r="AP96">
        <v>2.0254147200000001</v>
      </c>
      <c r="AQ96">
        <v>0</v>
      </c>
      <c r="AR96">
        <v>2.9092607999999998</v>
      </c>
      <c r="AS96">
        <v>2.3632473599999995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32.408692345540835</v>
      </c>
      <c r="BB96">
        <f t="shared" si="1"/>
        <v>741.06842067257867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273.45681640211637</v>
      </c>
      <c r="L97">
        <v>0</v>
      </c>
      <c r="M97">
        <v>62.778142199258674</v>
      </c>
      <c r="N97">
        <v>51.23395211088728</v>
      </c>
      <c r="O97">
        <v>72.304459914694334</v>
      </c>
      <c r="P97">
        <v>26.958355878528259</v>
      </c>
      <c r="Q97">
        <v>4.9872712979297935</v>
      </c>
      <c r="R97">
        <v>18.329250084373946</v>
      </c>
      <c r="S97">
        <v>4.1016843023715417</v>
      </c>
      <c r="T97">
        <v>0</v>
      </c>
      <c r="U97">
        <v>41.407405514683276</v>
      </c>
      <c r="V97">
        <v>9.1012386260531439</v>
      </c>
      <c r="W97">
        <v>20.376830011229647</v>
      </c>
      <c r="X97">
        <v>43.19195665642944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6.2060328000000009</v>
      </c>
      <c r="AG97">
        <v>30.292792639999998</v>
      </c>
      <c r="AH97">
        <v>0</v>
      </c>
      <c r="AI97">
        <v>0</v>
      </c>
      <c r="AJ97">
        <v>0</v>
      </c>
      <c r="AK97">
        <v>23.134926499999999</v>
      </c>
      <c r="AL97">
        <v>29.908049999999996</v>
      </c>
      <c r="AM97">
        <v>0</v>
      </c>
      <c r="AN97">
        <v>0</v>
      </c>
      <c r="AO97">
        <v>0</v>
      </c>
      <c r="AP97">
        <v>1.6878455999999999</v>
      </c>
      <c r="AQ97">
        <v>0</v>
      </c>
      <c r="AR97">
        <v>2.9092607999999998</v>
      </c>
      <c r="AS97">
        <v>2.3632473599999995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30.366168037736472</v>
      </c>
      <c r="BB97">
        <f t="shared" si="1"/>
        <v>694.36335066081926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271.36654110107776</v>
      </c>
      <c r="L98">
        <v>0</v>
      </c>
      <c r="M98">
        <v>62.778142199258674</v>
      </c>
      <c r="N98">
        <v>51.23395211088728</v>
      </c>
      <c r="O98">
        <v>72.304459914694334</v>
      </c>
      <c r="P98">
        <v>26.958355878528259</v>
      </c>
      <c r="Q98">
        <v>4.9872712979297935</v>
      </c>
      <c r="R98">
        <v>18.329250084373946</v>
      </c>
      <c r="S98">
        <v>4.1016843023715417</v>
      </c>
      <c r="T98">
        <v>0</v>
      </c>
      <c r="U98">
        <v>41.407405514683276</v>
      </c>
      <c r="V98">
        <v>9.1012386260531439</v>
      </c>
      <c r="W98">
        <v>20.376830011229647</v>
      </c>
      <c r="X98">
        <v>43.19195665642944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6.2060328000000009</v>
      </c>
      <c r="AG98">
        <v>30.292792639999998</v>
      </c>
      <c r="AH98">
        <v>0</v>
      </c>
      <c r="AI98">
        <v>0</v>
      </c>
      <c r="AJ98">
        <v>0</v>
      </c>
      <c r="AK98">
        <v>23.134926499999999</v>
      </c>
      <c r="AL98">
        <v>9.5358999999999998</v>
      </c>
      <c r="AM98">
        <v>0</v>
      </c>
      <c r="AN98">
        <v>0</v>
      </c>
      <c r="AO98">
        <v>0</v>
      </c>
      <c r="AP98">
        <v>1.6878455999999999</v>
      </c>
      <c r="AQ98">
        <v>0</v>
      </c>
      <c r="AR98">
        <v>5.8185215999999995</v>
      </c>
      <c r="AS98">
        <v>2.3632473599999995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29.546890289161876</v>
      </c>
      <c r="BB98">
        <f t="shared" si="1"/>
        <v>675.62946390835521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10.471939598714233</v>
      </c>
      <c r="L99">
        <f t="shared" si="2"/>
        <v>0.13990346256774619</v>
      </c>
      <c r="M99">
        <f t="shared" si="2"/>
        <v>1.4528048523552208</v>
      </c>
      <c r="N99">
        <f t="shared" si="2"/>
        <v>1.2345152082927398</v>
      </c>
      <c r="O99">
        <f t="shared" si="2"/>
        <v>1.7391417243546901</v>
      </c>
      <c r="P99">
        <f t="shared" si="2"/>
        <v>0.60076957248442442</v>
      </c>
      <c r="Q99">
        <f t="shared" si="2"/>
        <v>0.16438312076343831</v>
      </c>
      <c r="R99">
        <f t="shared" si="2"/>
        <v>0.36293493911554059</v>
      </c>
      <c r="S99">
        <f t="shared" si="2"/>
        <v>0.19566923443339693</v>
      </c>
      <c r="T99">
        <f t="shared" si="2"/>
        <v>0</v>
      </c>
      <c r="U99">
        <f t="shared" si="2"/>
        <v>1.2042687864924611</v>
      </c>
      <c r="V99">
        <f t="shared" si="2"/>
        <v>0.16610926770689363</v>
      </c>
      <c r="W99">
        <f t="shared" si="2"/>
        <v>0.40005213591821503</v>
      </c>
      <c r="X99">
        <f t="shared" si="2"/>
        <v>0.87445467277571687</v>
      </c>
      <c r="Y99">
        <f t="shared" si="2"/>
        <v>0</v>
      </c>
      <c r="Z99">
        <f t="shared" si="2"/>
        <v>2.3792693760000004E-2</v>
      </c>
      <c r="AA99">
        <f t="shared" si="2"/>
        <v>5.7592871352000002E-2</v>
      </c>
      <c r="AB99">
        <f t="shared" si="2"/>
        <v>5.5068629339999994E-2</v>
      </c>
      <c r="AC99">
        <f t="shared" si="2"/>
        <v>4.3460711552824993E-2</v>
      </c>
      <c r="AD99">
        <f t="shared" si="2"/>
        <v>6.4877478249999995E-2</v>
      </c>
      <c r="AE99">
        <f t="shared" si="2"/>
        <v>0.11974778115120005</v>
      </c>
      <c r="AF99">
        <f t="shared" si="2"/>
        <v>0.24424186864000008</v>
      </c>
      <c r="AG99">
        <f t="shared" si="2"/>
        <v>0.72702702335999869</v>
      </c>
      <c r="AH99">
        <f t="shared" si="2"/>
        <v>0.28574123599999995</v>
      </c>
      <c r="AI99">
        <f t="shared" si="2"/>
        <v>1.6440105296299998E-2</v>
      </c>
      <c r="AJ99">
        <f t="shared" si="2"/>
        <v>0</v>
      </c>
      <c r="AK99">
        <f t="shared" si="2"/>
        <v>0.55523823599999866</v>
      </c>
      <c r="AL99">
        <f t="shared" si="2"/>
        <v>0.16917553500000002</v>
      </c>
      <c r="AM99">
        <f t="shared" si="2"/>
        <v>2.1304245465999998E-2</v>
      </c>
      <c r="AN99">
        <f t="shared" si="2"/>
        <v>0</v>
      </c>
      <c r="AO99">
        <f t="shared" si="2"/>
        <v>0</v>
      </c>
      <c r="AP99">
        <f t="shared" si="2"/>
        <v>3.8806383419999979E-2</v>
      </c>
      <c r="AQ99">
        <f t="shared" si="2"/>
        <v>0.45225576000000034</v>
      </c>
      <c r="AR99">
        <f t="shared" si="2"/>
        <v>8.9168843520000068E-2</v>
      </c>
      <c r="AS99">
        <f t="shared" si="2"/>
        <v>7.6923701567999977E-2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0.92380322478104393</v>
      </c>
      <c r="BB99">
        <f t="shared" si="1"/>
        <v>21.124006454869988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86.181183302758171</v>
      </c>
      <c r="L3">
        <v>22.199811403524045</v>
      </c>
      <c r="M3">
        <v>0</v>
      </c>
      <c r="N3">
        <v>29.619465490058683</v>
      </c>
      <c r="O3">
        <v>49.709316191352343</v>
      </c>
      <c r="P3">
        <v>67.62028174099288</v>
      </c>
      <c r="Q3">
        <v>2.9532845000000005</v>
      </c>
      <c r="R3">
        <v>5.5014207288930583</v>
      </c>
      <c r="S3">
        <v>3.4766537459016389</v>
      </c>
      <c r="T3">
        <v>0</v>
      </c>
      <c r="U3">
        <v>275.80628285652199</v>
      </c>
      <c r="V3">
        <v>0</v>
      </c>
      <c r="W3">
        <v>4.9897075208913648</v>
      </c>
      <c r="X3">
        <v>10.541967694566811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13.376311500000002</v>
      </c>
      <c r="AL3">
        <v>0.64922000000000013</v>
      </c>
      <c r="AM3">
        <v>0</v>
      </c>
      <c r="AN3">
        <v>0</v>
      </c>
      <c r="AO3">
        <v>0</v>
      </c>
      <c r="AP3">
        <v>1.9522439999999996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24.581289955280468</v>
      </c>
      <c r="BB3">
        <f>SUM(B3:AZ3)-BA3</f>
        <v>562.08435064018033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86.171037997322628</v>
      </c>
      <c r="L4">
        <v>22.199811403524045</v>
      </c>
      <c r="M4">
        <v>0</v>
      </c>
      <c r="N4">
        <v>29.619465490058683</v>
      </c>
      <c r="O4">
        <v>49.709316191352343</v>
      </c>
      <c r="P4">
        <v>67.615484875907185</v>
      </c>
      <c r="Q4">
        <v>2.9532845000000005</v>
      </c>
      <c r="R4">
        <v>5.5014207288930583</v>
      </c>
      <c r="S4">
        <v>3.4766537459016389</v>
      </c>
      <c r="T4">
        <v>0</v>
      </c>
      <c r="U4">
        <v>275.80628285652199</v>
      </c>
      <c r="V4">
        <v>0</v>
      </c>
      <c r="W4">
        <v>4.9897075208913648</v>
      </c>
      <c r="X4">
        <v>10.541967694566811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13.376311500000002</v>
      </c>
      <c r="AL4">
        <v>0.64922000000000013</v>
      </c>
      <c r="AM4">
        <v>0</v>
      </c>
      <c r="AN4">
        <v>0</v>
      </c>
      <c r="AO4">
        <v>0</v>
      </c>
      <c r="AP4">
        <v>1.9522439999999996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24.580663757620442</v>
      </c>
      <c r="BB4">
        <f t="shared" ref="BB4:BB67" si="0">SUM(B4:AZ4)-BA4</f>
        <v>562.07003466731919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86.181183302758171</v>
      </c>
      <c r="L5">
        <v>22.199811403524045</v>
      </c>
      <c r="M5">
        <v>0</v>
      </c>
      <c r="N5">
        <v>29.619465490058683</v>
      </c>
      <c r="O5">
        <v>49.709316191352343</v>
      </c>
      <c r="P5">
        <v>67.615484875907185</v>
      </c>
      <c r="Q5">
        <v>2.9532845000000005</v>
      </c>
      <c r="R5">
        <v>5.5071819540983604</v>
      </c>
      <c r="S5">
        <v>3.4766537459016389</v>
      </c>
      <c r="T5">
        <v>0</v>
      </c>
      <c r="U5">
        <v>275.80628285652199</v>
      </c>
      <c r="V5">
        <v>0</v>
      </c>
      <c r="W5">
        <v>4.9897075208913648</v>
      </c>
      <c r="X5">
        <v>10.541967694566811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13.376311500000002</v>
      </c>
      <c r="AL5">
        <v>0.64922000000000013</v>
      </c>
      <c r="AM5">
        <v>0</v>
      </c>
      <c r="AN5">
        <v>0</v>
      </c>
      <c r="AO5">
        <v>0</v>
      </c>
      <c r="AP5">
        <v>1.9522439999999996</v>
      </c>
      <c r="AQ5">
        <v>0</v>
      </c>
      <c r="AR5">
        <v>0.56083200000000011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24.27584474836614</v>
      </c>
      <c r="BB5">
        <f t="shared" si="0"/>
        <v>555.09994420721443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86.171037997322628</v>
      </c>
      <c r="L6">
        <v>22.199811403524045</v>
      </c>
      <c r="M6">
        <v>0</v>
      </c>
      <c r="N6">
        <v>29.619465490058683</v>
      </c>
      <c r="O6">
        <v>49.709316191352343</v>
      </c>
      <c r="P6">
        <v>67.615484875907185</v>
      </c>
      <c r="Q6">
        <v>2.9532845000000005</v>
      </c>
      <c r="R6">
        <v>5.5071819540983604</v>
      </c>
      <c r="S6">
        <v>3.4766537459016389</v>
      </c>
      <c r="T6">
        <v>0</v>
      </c>
      <c r="U6">
        <v>275.80628285652199</v>
      </c>
      <c r="V6">
        <v>0</v>
      </c>
      <c r="W6">
        <v>4.9897075208913648</v>
      </c>
      <c r="X6">
        <v>10.541967694566811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13.376311500000002</v>
      </c>
      <c r="AL6">
        <v>0.64922000000000013</v>
      </c>
      <c r="AM6">
        <v>0</v>
      </c>
      <c r="AN6">
        <v>0</v>
      </c>
      <c r="AO6">
        <v>0</v>
      </c>
      <c r="AP6">
        <v>1.9522439999999996</v>
      </c>
      <c r="AQ6">
        <v>0</v>
      </c>
      <c r="AR6">
        <v>0.56083200000000011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24.275419701776528</v>
      </c>
      <c r="BB6">
        <f t="shared" si="0"/>
        <v>555.09022394836848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86.181183302758171</v>
      </c>
      <c r="L7">
        <v>22.199811403524045</v>
      </c>
      <c r="M7">
        <v>0</v>
      </c>
      <c r="N7">
        <v>29.619465490058683</v>
      </c>
      <c r="O7">
        <v>49.709316191352343</v>
      </c>
      <c r="P7">
        <v>67.615484875907185</v>
      </c>
      <c r="Q7">
        <v>2.9532845000000005</v>
      </c>
      <c r="R7">
        <v>5.403115444816053</v>
      </c>
      <c r="S7">
        <v>3.4048851341463413</v>
      </c>
      <c r="T7">
        <v>0</v>
      </c>
      <c r="U7">
        <v>275.80628285652199</v>
      </c>
      <c r="V7">
        <v>0</v>
      </c>
      <c r="W7">
        <v>4.9897075208913648</v>
      </c>
      <c r="X7">
        <v>10.541967694566811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13.376311500000002</v>
      </c>
      <c r="AL7">
        <v>0.64922000000000013</v>
      </c>
      <c r="AM7">
        <v>0</v>
      </c>
      <c r="AN7">
        <v>0</v>
      </c>
      <c r="AO7">
        <v>0</v>
      </c>
      <c r="AP7">
        <v>0.84597239999999996</v>
      </c>
      <c r="AQ7">
        <v>0</v>
      </c>
      <c r="AR7">
        <v>0.56083200000000011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24.222124586366299</v>
      </c>
      <c r="BB7">
        <f t="shared" si="0"/>
        <v>553.8715576481768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86.171037997322628</v>
      </c>
      <c r="L8">
        <v>22.199811403524045</v>
      </c>
      <c r="M8">
        <v>0</v>
      </c>
      <c r="N8">
        <v>29.619465490058683</v>
      </c>
      <c r="O8">
        <v>49.709316191352343</v>
      </c>
      <c r="P8">
        <v>67.615484875907185</v>
      </c>
      <c r="Q8">
        <v>2.9532845000000005</v>
      </c>
      <c r="R8">
        <v>5.403115444816053</v>
      </c>
      <c r="S8">
        <v>3.4048851341463413</v>
      </c>
      <c r="T8">
        <v>0</v>
      </c>
      <c r="U8">
        <v>275.80628285652199</v>
      </c>
      <c r="V8">
        <v>0</v>
      </c>
      <c r="W8">
        <v>4.9897075208913648</v>
      </c>
      <c r="X8">
        <v>10.541967694566811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13.376311500000002</v>
      </c>
      <c r="AL8">
        <v>0.64922000000000013</v>
      </c>
      <c r="AM8">
        <v>0</v>
      </c>
      <c r="AN8">
        <v>0</v>
      </c>
      <c r="AO8">
        <v>0</v>
      </c>
      <c r="AP8">
        <v>0.84597239999999996</v>
      </c>
      <c r="AQ8">
        <v>0</v>
      </c>
      <c r="AR8">
        <v>0.56083200000000011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24.221699539776687</v>
      </c>
      <c r="BB8">
        <f t="shared" si="0"/>
        <v>553.86183738933084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86.181183302758171</v>
      </c>
      <c r="L9">
        <v>22.199811403524045</v>
      </c>
      <c r="M9">
        <v>0</v>
      </c>
      <c r="N9">
        <v>29.619465490058683</v>
      </c>
      <c r="O9">
        <v>49.709316191352343</v>
      </c>
      <c r="P9">
        <v>67.615484875907185</v>
      </c>
      <c r="Q9">
        <v>2.9532845000000005</v>
      </c>
      <c r="R9">
        <v>5.403115444816053</v>
      </c>
      <c r="S9">
        <v>3.4048851341463413</v>
      </c>
      <c r="T9">
        <v>0</v>
      </c>
      <c r="U9">
        <v>275.80628285652199</v>
      </c>
      <c r="V9">
        <v>0</v>
      </c>
      <c r="W9">
        <v>4.9897075208913648</v>
      </c>
      <c r="X9">
        <v>10.541967694566811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13.376311500000002</v>
      </c>
      <c r="AL9">
        <v>0.64922000000000013</v>
      </c>
      <c r="AM9">
        <v>0</v>
      </c>
      <c r="AN9">
        <v>0</v>
      </c>
      <c r="AO9">
        <v>0</v>
      </c>
      <c r="AP9">
        <v>0.84597239999999996</v>
      </c>
      <c r="AQ9">
        <v>0</v>
      </c>
      <c r="AR9">
        <v>0.56083200000000011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24.222124586366299</v>
      </c>
      <c r="BB9">
        <f t="shared" si="0"/>
        <v>553.8715576481768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86.171037997322628</v>
      </c>
      <c r="L10">
        <v>22.199811403524045</v>
      </c>
      <c r="M10">
        <v>0</v>
      </c>
      <c r="N10">
        <v>29.619465490058683</v>
      </c>
      <c r="O10">
        <v>49.709316191352343</v>
      </c>
      <c r="P10">
        <v>67.615484875907185</v>
      </c>
      <c r="Q10">
        <v>2.9532845000000005</v>
      </c>
      <c r="R10">
        <v>5.403115444816053</v>
      </c>
      <c r="S10">
        <v>3.4048851341463413</v>
      </c>
      <c r="T10">
        <v>0</v>
      </c>
      <c r="U10">
        <v>275.80628285652199</v>
      </c>
      <c r="V10">
        <v>0</v>
      </c>
      <c r="W10">
        <v>4.9897075208913648</v>
      </c>
      <c r="X10">
        <v>10.541967694566811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13.376311500000002</v>
      </c>
      <c r="AL10">
        <v>0.64922000000000013</v>
      </c>
      <c r="AM10">
        <v>0</v>
      </c>
      <c r="AN10">
        <v>0</v>
      </c>
      <c r="AO10">
        <v>0</v>
      </c>
      <c r="AP10">
        <v>0.84597239999999996</v>
      </c>
      <c r="AQ10">
        <v>0</v>
      </c>
      <c r="AR10">
        <v>0.56083200000000011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24.221699539776687</v>
      </c>
      <c r="BB10">
        <f t="shared" si="0"/>
        <v>553.86183738933084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86.181183302758171</v>
      </c>
      <c r="L11">
        <v>22.199811403524045</v>
      </c>
      <c r="M11">
        <v>0</v>
      </c>
      <c r="N11">
        <v>29.619465490058683</v>
      </c>
      <c r="O11">
        <v>49.709316191352343</v>
      </c>
      <c r="P11">
        <v>67.62028174099288</v>
      </c>
      <c r="Q11">
        <v>2.9532845000000005</v>
      </c>
      <c r="R11">
        <v>5.403115444816053</v>
      </c>
      <c r="S11">
        <v>3.4048851341463413</v>
      </c>
      <c r="T11">
        <v>0</v>
      </c>
      <c r="U11">
        <v>275.80628285652199</v>
      </c>
      <c r="V11">
        <v>0</v>
      </c>
      <c r="W11">
        <v>4.9897075208913648</v>
      </c>
      <c r="X11">
        <v>10.541967694566811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13.376311500000002</v>
      </c>
      <c r="AL11">
        <v>0.64922000000000013</v>
      </c>
      <c r="AM11">
        <v>0</v>
      </c>
      <c r="AN11">
        <v>0</v>
      </c>
      <c r="AO11">
        <v>0</v>
      </c>
      <c r="AP11">
        <v>0.84597239999999996</v>
      </c>
      <c r="AQ11">
        <v>0</v>
      </c>
      <c r="AR11">
        <v>0.56083200000000011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24.102067913436713</v>
      </c>
      <c r="BB11">
        <f t="shared" si="0"/>
        <v>551.12629246619201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86.171037997322628</v>
      </c>
      <c r="L12">
        <v>22.199811403524045</v>
      </c>
      <c r="M12">
        <v>0</v>
      </c>
      <c r="N12">
        <v>29.619465490058683</v>
      </c>
      <c r="O12">
        <v>49.709316191352343</v>
      </c>
      <c r="P12">
        <v>67.62028174099288</v>
      </c>
      <c r="Q12">
        <v>2.9532845000000005</v>
      </c>
      <c r="R12">
        <v>5.403115444816053</v>
      </c>
      <c r="S12">
        <v>3.4048851341463413</v>
      </c>
      <c r="T12">
        <v>0</v>
      </c>
      <c r="U12">
        <v>275.80628285652199</v>
      </c>
      <c r="V12">
        <v>0</v>
      </c>
      <c r="W12">
        <v>4.9897075208913648</v>
      </c>
      <c r="X12">
        <v>10.541967694566811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13.376311500000002</v>
      </c>
      <c r="AL12">
        <v>0.64922000000000013</v>
      </c>
      <c r="AM12">
        <v>0</v>
      </c>
      <c r="AN12">
        <v>0</v>
      </c>
      <c r="AO12">
        <v>0</v>
      </c>
      <c r="AP12">
        <v>0.84597239999999996</v>
      </c>
      <c r="AQ12">
        <v>0</v>
      </c>
      <c r="AR12">
        <v>0.56083200000000011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24.101642866847101</v>
      </c>
      <c r="BB12">
        <f t="shared" si="0"/>
        <v>551.11657220734617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86.181183302758171</v>
      </c>
      <c r="L13">
        <v>22.199811403524045</v>
      </c>
      <c r="M13">
        <v>0</v>
      </c>
      <c r="N13">
        <v>29.619465490058683</v>
      </c>
      <c r="O13">
        <v>49.709316191352343</v>
      </c>
      <c r="P13">
        <v>67.62028174099288</v>
      </c>
      <c r="Q13">
        <v>2.9614147416520211</v>
      </c>
      <c r="R13">
        <v>5.403115444816053</v>
      </c>
      <c r="S13">
        <v>3.4048851341463413</v>
      </c>
      <c r="T13">
        <v>0</v>
      </c>
      <c r="U13">
        <v>275.80628285652199</v>
      </c>
      <c r="V13">
        <v>0</v>
      </c>
      <c r="W13">
        <v>4.9897075208913648</v>
      </c>
      <c r="X13">
        <v>10.541967694566811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13.376311500000002</v>
      </c>
      <c r="AL13">
        <v>0.64922000000000013</v>
      </c>
      <c r="AM13">
        <v>0</v>
      </c>
      <c r="AN13">
        <v>0</v>
      </c>
      <c r="AO13">
        <v>0</v>
      </c>
      <c r="AP13">
        <v>0.84597239999999996</v>
      </c>
      <c r="AQ13">
        <v>0</v>
      </c>
      <c r="AR13">
        <v>0.56083200000000011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24.102408706934078</v>
      </c>
      <c r="BB13">
        <f t="shared" si="0"/>
        <v>551.13408191434667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86.171037997322628</v>
      </c>
      <c r="L14">
        <v>22.199811403524045</v>
      </c>
      <c r="M14">
        <v>0</v>
      </c>
      <c r="N14">
        <v>29.619465490058683</v>
      </c>
      <c r="O14">
        <v>49.709316191352343</v>
      </c>
      <c r="P14">
        <v>67.62028174099288</v>
      </c>
      <c r="Q14">
        <v>2.9614147416520211</v>
      </c>
      <c r="R14">
        <v>5.403115444816053</v>
      </c>
      <c r="S14">
        <v>3.4048851341463413</v>
      </c>
      <c r="T14">
        <v>0</v>
      </c>
      <c r="U14">
        <v>275.80628285652199</v>
      </c>
      <c r="V14">
        <v>0</v>
      </c>
      <c r="W14">
        <v>4.9897075208913648</v>
      </c>
      <c r="X14">
        <v>10.541967694566811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13.376311500000002</v>
      </c>
      <c r="AL14">
        <v>0.64922000000000013</v>
      </c>
      <c r="AM14">
        <v>0</v>
      </c>
      <c r="AN14">
        <v>0</v>
      </c>
      <c r="AO14">
        <v>0</v>
      </c>
      <c r="AP14">
        <v>0.84597239999999996</v>
      </c>
      <c r="AQ14">
        <v>0</v>
      </c>
      <c r="AR14">
        <v>0.56083200000000011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24.101983660344466</v>
      </c>
      <c r="BB14">
        <f t="shared" si="0"/>
        <v>551.12436165550082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86.00368131030443</v>
      </c>
      <c r="L15">
        <v>22.199811403524045</v>
      </c>
      <c r="M15">
        <v>0</v>
      </c>
      <c r="N15">
        <v>29.619465490058683</v>
      </c>
      <c r="O15">
        <v>49.709316191352343</v>
      </c>
      <c r="P15">
        <v>67.615484875907185</v>
      </c>
      <c r="Q15">
        <v>2.9614147416520211</v>
      </c>
      <c r="R15">
        <v>5.403115444816053</v>
      </c>
      <c r="S15">
        <v>3.4048851341463413</v>
      </c>
      <c r="T15">
        <v>0</v>
      </c>
      <c r="U15">
        <v>275.80628285652199</v>
      </c>
      <c r="V15">
        <v>0</v>
      </c>
      <c r="W15">
        <v>4.9897075208913648</v>
      </c>
      <c r="X15">
        <v>10.541967694566811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13.376311500000002</v>
      </c>
      <c r="AL15">
        <v>0.64922000000000013</v>
      </c>
      <c r="AM15">
        <v>0</v>
      </c>
      <c r="AN15">
        <v>0</v>
      </c>
      <c r="AO15">
        <v>0</v>
      </c>
      <c r="AP15">
        <v>0.84597239999999996</v>
      </c>
      <c r="AQ15">
        <v>0</v>
      </c>
      <c r="AR15">
        <v>0.56083200000000011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24.094770238993611</v>
      </c>
      <c r="BB15">
        <f t="shared" si="0"/>
        <v>550.95942152474777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85.993422677409441</v>
      </c>
      <c r="L16">
        <v>22.199811403524045</v>
      </c>
      <c r="M16">
        <v>0</v>
      </c>
      <c r="N16">
        <v>29.619465490058683</v>
      </c>
      <c r="O16">
        <v>49.709316191352343</v>
      </c>
      <c r="P16">
        <v>67.615484875907185</v>
      </c>
      <c r="Q16">
        <v>2.9614147416520211</v>
      </c>
      <c r="R16">
        <v>5.403115444816053</v>
      </c>
      <c r="S16">
        <v>3.4048851341463413</v>
      </c>
      <c r="T16">
        <v>0</v>
      </c>
      <c r="U16">
        <v>275.80628285652199</v>
      </c>
      <c r="V16">
        <v>0</v>
      </c>
      <c r="W16">
        <v>4.9897075208913648</v>
      </c>
      <c r="X16">
        <v>10.541967694566811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13.376311500000002</v>
      </c>
      <c r="AL16">
        <v>0.64922000000000013</v>
      </c>
      <c r="AM16">
        <v>0</v>
      </c>
      <c r="AN16">
        <v>0</v>
      </c>
      <c r="AO16">
        <v>0</v>
      </c>
      <c r="AP16">
        <v>0.84597239999999996</v>
      </c>
      <c r="AQ16">
        <v>0</v>
      </c>
      <c r="AR16">
        <v>0.56083200000000011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24.094340575624152</v>
      </c>
      <c r="BB16">
        <f t="shared" si="0"/>
        <v>550.94959255522213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86.00368131030443</v>
      </c>
      <c r="L17">
        <v>22.199811403524045</v>
      </c>
      <c r="M17">
        <v>0</v>
      </c>
      <c r="N17">
        <v>29.619465490058683</v>
      </c>
      <c r="O17">
        <v>49.709316191352343</v>
      </c>
      <c r="P17">
        <v>67.615484875907185</v>
      </c>
      <c r="Q17">
        <v>2.9614147416520211</v>
      </c>
      <c r="R17">
        <v>5.403115444816053</v>
      </c>
      <c r="S17">
        <v>3.4048851341463413</v>
      </c>
      <c r="T17">
        <v>0</v>
      </c>
      <c r="U17">
        <v>275.80628285652199</v>
      </c>
      <c r="V17">
        <v>0</v>
      </c>
      <c r="W17">
        <v>4.9897075208913648</v>
      </c>
      <c r="X17">
        <v>10.541967694566811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13.376311500000002</v>
      </c>
      <c r="AL17">
        <v>0.64922000000000013</v>
      </c>
      <c r="AM17">
        <v>0</v>
      </c>
      <c r="AN17">
        <v>0</v>
      </c>
      <c r="AO17">
        <v>0</v>
      </c>
      <c r="AP17">
        <v>0.84597239999999996</v>
      </c>
      <c r="AQ17">
        <v>0</v>
      </c>
      <c r="AR17">
        <v>0.56083200000000011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24.094770238993611</v>
      </c>
      <c r="BB17">
        <f t="shared" si="0"/>
        <v>550.95942152474777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85.993422677409441</v>
      </c>
      <c r="L18">
        <v>22.199811403524045</v>
      </c>
      <c r="M18">
        <v>0</v>
      </c>
      <c r="N18">
        <v>29.619465490058683</v>
      </c>
      <c r="O18">
        <v>49.709316191352343</v>
      </c>
      <c r="P18">
        <v>67.615484875907185</v>
      </c>
      <c r="Q18">
        <v>2.9614147416520211</v>
      </c>
      <c r="R18">
        <v>5.403115444816053</v>
      </c>
      <c r="S18">
        <v>3.4048851341463413</v>
      </c>
      <c r="T18">
        <v>0</v>
      </c>
      <c r="U18">
        <v>275.80628285652199</v>
      </c>
      <c r="V18">
        <v>0</v>
      </c>
      <c r="W18">
        <v>4.9897075208913648</v>
      </c>
      <c r="X18">
        <v>10.541967694566811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13.376311500000002</v>
      </c>
      <c r="AL18">
        <v>0.64922000000000013</v>
      </c>
      <c r="AM18">
        <v>0</v>
      </c>
      <c r="AN18">
        <v>0</v>
      </c>
      <c r="AO18">
        <v>0</v>
      </c>
      <c r="AP18">
        <v>0.84597239999999996</v>
      </c>
      <c r="AQ18">
        <v>0</v>
      </c>
      <c r="AR18">
        <v>0.56083200000000011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24.094340575624152</v>
      </c>
      <c r="BB18">
        <f t="shared" si="0"/>
        <v>550.94959255522213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86.00368131030443</v>
      </c>
      <c r="L19">
        <v>22.199811403524045</v>
      </c>
      <c r="M19">
        <v>0</v>
      </c>
      <c r="N19">
        <v>29.619465490058683</v>
      </c>
      <c r="O19">
        <v>49.709316191352343</v>
      </c>
      <c r="P19">
        <v>67.615484875907185</v>
      </c>
      <c r="Q19">
        <v>2.9614147416520211</v>
      </c>
      <c r="R19">
        <v>5.403115444816053</v>
      </c>
      <c r="S19">
        <v>3.4048851341463413</v>
      </c>
      <c r="T19">
        <v>0</v>
      </c>
      <c r="U19">
        <v>275.80628285652199</v>
      </c>
      <c r="V19">
        <v>0</v>
      </c>
      <c r="W19">
        <v>4.9897075208913648</v>
      </c>
      <c r="X19">
        <v>10.541967694566811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13.376311500000002</v>
      </c>
      <c r="AL19">
        <v>0.64922000000000013</v>
      </c>
      <c r="AM19">
        <v>0</v>
      </c>
      <c r="AN19">
        <v>0</v>
      </c>
      <c r="AO19">
        <v>0</v>
      </c>
      <c r="AP19">
        <v>0.84597239999999996</v>
      </c>
      <c r="AQ19">
        <v>0</v>
      </c>
      <c r="AR19">
        <v>0.56083200000000011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24.094770238993611</v>
      </c>
      <c r="BB19">
        <f t="shared" si="0"/>
        <v>550.95942152474777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85.993422677409441</v>
      </c>
      <c r="L20">
        <v>22.199811403524045</v>
      </c>
      <c r="M20">
        <v>0</v>
      </c>
      <c r="N20">
        <v>29.619465490058683</v>
      </c>
      <c r="O20">
        <v>49.709316191352343</v>
      </c>
      <c r="P20">
        <v>67.615484875907185</v>
      </c>
      <c r="Q20">
        <v>2.9614147416520211</v>
      </c>
      <c r="R20">
        <v>5.403115444816053</v>
      </c>
      <c r="S20">
        <v>3.4048851341463413</v>
      </c>
      <c r="T20">
        <v>0</v>
      </c>
      <c r="U20">
        <v>275.80628285652199</v>
      </c>
      <c r="V20">
        <v>0</v>
      </c>
      <c r="W20">
        <v>4.9897075208913648</v>
      </c>
      <c r="X20">
        <v>10.541967694566811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13.376311500000002</v>
      </c>
      <c r="AL20">
        <v>0.64922000000000013</v>
      </c>
      <c r="AM20">
        <v>0</v>
      </c>
      <c r="AN20">
        <v>0</v>
      </c>
      <c r="AO20">
        <v>0</v>
      </c>
      <c r="AP20">
        <v>0.84597239999999996</v>
      </c>
      <c r="AQ20">
        <v>0</v>
      </c>
      <c r="AR20">
        <v>0.56083200000000011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24.094340575624152</v>
      </c>
      <c r="BB20">
        <f t="shared" si="0"/>
        <v>550.94959255522213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86.00368131030443</v>
      </c>
      <c r="L21">
        <v>22.199811403524045</v>
      </c>
      <c r="M21">
        <v>0</v>
      </c>
      <c r="N21">
        <v>29.619465490058683</v>
      </c>
      <c r="O21">
        <v>49.709316191352343</v>
      </c>
      <c r="P21">
        <v>67.615484875907185</v>
      </c>
      <c r="Q21">
        <v>2.9614147416520211</v>
      </c>
      <c r="R21">
        <v>5.403115444816053</v>
      </c>
      <c r="S21">
        <v>3.4048851341463413</v>
      </c>
      <c r="T21">
        <v>0</v>
      </c>
      <c r="U21">
        <v>275.80628285652199</v>
      </c>
      <c r="V21">
        <v>0</v>
      </c>
      <c r="W21">
        <v>4.9897075208913648</v>
      </c>
      <c r="X21">
        <v>10.541967694566811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13.376311500000002</v>
      </c>
      <c r="AL21">
        <v>0.64922000000000013</v>
      </c>
      <c r="AM21">
        <v>0</v>
      </c>
      <c r="AN21">
        <v>0</v>
      </c>
      <c r="AO21">
        <v>0</v>
      </c>
      <c r="AP21">
        <v>1.9522439999999996</v>
      </c>
      <c r="AQ21">
        <v>0</v>
      </c>
      <c r="AR21">
        <v>0.56083200000000011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24.141122952993612</v>
      </c>
      <c r="BB21">
        <f t="shared" si="0"/>
        <v>552.01934041074765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85.993422677409441</v>
      </c>
      <c r="L22">
        <v>22.199811403524045</v>
      </c>
      <c r="M22">
        <v>0</v>
      </c>
      <c r="N22">
        <v>29.619465490058683</v>
      </c>
      <c r="O22">
        <v>49.709316191352343</v>
      </c>
      <c r="P22">
        <v>67.62028174099288</v>
      </c>
      <c r="Q22">
        <v>2.9614147416520211</v>
      </c>
      <c r="R22">
        <v>5.403115444816053</v>
      </c>
      <c r="S22">
        <v>3.4048851341463413</v>
      </c>
      <c r="T22">
        <v>0</v>
      </c>
      <c r="U22">
        <v>275.80628285652199</v>
      </c>
      <c r="V22">
        <v>0</v>
      </c>
      <c r="W22">
        <v>4.9897075208913648</v>
      </c>
      <c r="X22">
        <v>10.541967694566811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13.376311500000002</v>
      </c>
      <c r="AL22">
        <v>0.64922000000000013</v>
      </c>
      <c r="AM22">
        <v>0</v>
      </c>
      <c r="AN22">
        <v>0</v>
      </c>
      <c r="AO22">
        <v>0</v>
      </c>
      <c r="AP22">
        <v>1.9522439999999996</v>
      </c>
      <c r="AQ22">
        <v>0</v>
      </c>
      <c r="AR22">
        <v>0.56083200000000011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24.140894440694566</v>
      </c>
      <c r="BB22">
        <f t="shared" si="0"/>
        <v>552.01410715523753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82.579895542857145</v>
      </c>
      <c r="L23">
        <v>22.199811403524045</v>
      </c>
      <c r="M23">
        <v>0</v>
      </c>
      <c r="N23">
        <v>29.619465490058683</v>
      </c>
      <c r="O23">
        <v>49.709316191352343</v>
      </c>
      <c r="P23">
        <v>67.62028174099288</v>
      </c>
      <c r="Q23">
        <v>2.9231618521816567</v>
      </c>
      <c r="R23">
        <v>2.9952561669829225</v>
      </c>
      <c r="S23">
        <v>2.4315398241545894</v>
      </c>
      <c r="T23">
        <v>0</v>
      </c>
      <c r="U23">
        <v>275.80628285652199</v>
      </c>
      <c r="V23">
        <v>0</v>
      </c>
      <c r="W23">
        <v>10.181719104212862</v>
      </c>
      <c r="X23">
        <v>24.978761737677527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13.376311500000002</v>
      </c>
      <c r="AL23">
        <v>0.64922000000000013</v>
      </c>
      <c r="AM23">
        <v>0</v>
      </c>
      <c r="AN23">
        <v>0</v>
      </c>
      <c r="AO23">
        <v>0</v>
      </c>
      <c r="AP23">
        <v>1.9522439999999996</v>
      </c>
      <c r="AQ23">
        <v>0</v>
      </c>
      <c r="AR23">
        <v>0.56083200000000011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24.677039403020288</v>
      </c>
      <c r="BB23">
        <f t="shared" si="0"/>
        <v>564.27378320749631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105.15595618103998</v>
      </c>
      <c r="L24">
        <v>22.199811403524045</v>
      </c>
      <c r="M24">
        <v>0</v>
      </c>
      <c r="N24">
        <v>29.619465490058683</v>
      </c>
      <c r="O24">
        <v>49.709316191352343</v>
      </c>
      <c r="P24">
        <v>67.62028174099288</v>
      </c>
      <c r="Q24">
        <v>2.9441887499999999</v>
      </c>
      <c r="R24">
        <v>10.599392933258551</v>
      </c>
      <c r="S24">
        <v>3.3933118124436437</v>
      </c>
      <c r="T24">
        <v>0</v>
      </c>
      <c r="U24">
        <v>275.80628285652199</v>
      </c>
      <c r="V24">
        <v>5.2715905172413793</v>
      </c>
      <c r="W24">
        <v>11.785310206037375</v>
      </c>
      <c r="X24">
        <v>24.978761737677527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13.376311500000002</v>
      </c>
      <c r="AL24">
        <v>0.64922000000000013</v>
      </c>
      <c r="AM24">
        <v>0</v>
      </c>
      <c r="AN24">
        <v>0</v>
      </c>
      <c r="AO24">
        <v>0</v>
      </c>
      <c r="AP24">
        <v>1.9522439999999996</v>
      </c>
      <c r="AQ24">
        <v>0</v>
      </c>
      <c r="AR24">
        <v>0.56083200000000011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26.270838808485976</v>
      </c>
      <c r="BB24">
        <f t="shared" si="0"/>
        <v>600.71816171166233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83.383536567318359</v>
      </c>
      <c r="L25">
        <v>22.043481100695494</v>
      </c>
      <c r="M25">
        <v>0</v>
      </c>
      <c r="N25">
        <v>29.619465490058683</v>
      </c>
      <c r="O25">
        <v>49.709316191352343</v>
      </c>
      <c r="P25">
        <v>67.62028174099288</v>
      </c>
      <c r="Q25">
        <v>2.9233316025067144</v>
      </c>
      <c r="R25">
        <v>10.605316009939651</v>
      </c>
      <c r="S25">
        <v>3.2467120822622109</v>
      </c>
      <c r="T25">
        <v>0</v>
      </c>
      <c r="U25">
        <v>275.80628285652199</v>
      </c>
      <c r="V25">
        <v>5.2700421903052064</v>
      </c>
      <c r="W25">
        <v>11.790730911537167</v>
      </c>
      <c r="X25">
        <v>24.976461285522991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0.89902563000000002</v>
      </c>
      <c r="AI25">
        <v>0</v>
      </c>
      <c r="AJ25">
        <v>0</v>
      </c>
      <c r="AK25">
        <v>13.376311500000002</v>
      </c>
      <c r="AL25">
        <v>0.64922000000000013</v>
      </c>
      <c r="AM25">
        <v>0</v>
      </c>
      <c r="AN25">
        <v>0</v>
      </c>
      <c r="AO25">
        <v>0</v>
      </c>
      <c r="AP25">
        <v>0.84597239999999996</v>
      </c>
      <c r="AQ25">
        <v>0</v>
      </c>
      <c r="AR25">
        <v>0.56083200000000011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25.336638187638471</v>
      </c>
      <c r="BB25">
        <f t="shared" si="0"/>
        <v>579.35640457137515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82.202864215923398</v>
      </c>
      <c r="L26">
        <v>22.043735522650643</v>
      </c>
      <c r="M26">
        <v>0</v>
      </c>
      <c r="N26">
        <v>29.619465490058683</v>
      </c>
      <c r="O26">
        <v>49.709316191352343</v>
      </c>
      <c r="P26">
        <v>67.62028174099288</v>
      </c>
      <c r="Q26">
        <v>2.9233316025067144</v>
      </c>
      <c r="R26">
        <v>10.605128964482242</v>
      </c>
      <c r="S26">
        <v>3.2467120822622109</v>
      </c>
      <c r="T26">
        <v>0</v>
      </c>
      <c r="U26">
        <v>275.80628285652199</v>
      </c>
      <c r="V26">
        <v>5.271223564954683</v>
      </c>
      <c r="W26">
        <v>11.785053165354331</v>
      </c>
      <c r="X26">
        <v>24.976397792400764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1.3194311999999999</v>
      </c>
      <c r="AF26">
        <v>0</v>
      </c>
      <c r="AG26">
        <v>0</v>
      </c>
      <c r="AH26">
        <v>4.8595980000000001</v>
      </c>
      <c r="AI26">
        <v>0</v>
      </c>
      <c r="AJ26">
        <v>0</v>
      </c>
      <c r="AK26">
        <v>13.376311500000002</v>
      </c>
      <c r="AL26">
        <v>0.64922000000000013</v>
      </c>
      <c r="AM26">
        <v>0</v>
      </c>
      <c r="AN26">
        <v>0</v>
      </c>
      <c r="AO26">
        <v>0</v>
      </c>
      <c r="AP26">
        <v>0.84597239999999996</v>
      </c>
      <c r="AQ26">
        <v>0</v>
      </c>
      <c r="AR26">
        <v>0.56083200000000011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25.508211957607152</v>
      </c>
      <c r="BB26">
        <f t="shared" si="0"/>
        <v>583.27966953185398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156.46486606586674</v>
      </c>
      <c r="L27">
        <v>22.043672324365776</v>
      </c>
      <c r="M27">
        <v>0</v>
      </c>
      <c r="N27">
        <v>29.619465490058683</v>
      </c>
      <c r="O27">
        <v>49.709316191352343</v>
      </c>
      <c r="P27">
        <v>67.62028174099288</v>
      </c>
      <c r="Q27">
        <v>5.478092629482072</v>
      </c>
      <c r="R27">
        <v>10.848451646677107</v>
      </c>
      <c r="S27">
        <v>6.2445719966159059</v>
      </c>
      <c r="T27">
        <v>0</v>
      </c>
      <c r="U27">
        <v>275.80628285652199</v>
      </c>
      <c r="V27">
        <v>5.271223564954683</v>
      </c>
      <c r="W27">
        <v>11.785053165354331</v>
      </c>
      <c r="X27">
        <v>24.976397792400764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4.2221798399999999</v>
      </c>
      <c r="AF27">
        <v>0</v>
      </c>
      <c r="AG27">
        <v>0</v>
      </c>
      <c r="AH27">
        <v>9.7191960000000002</v>
      </c>
      <c r="AI27">
        <v>0</v>
      </c>
      <c r="AJ27">
        <v>0</v>
      </c>
      <c r="AK27">
        <v>13.376311500000002</v>
      </c>
      <c r="AL27">
        <v>0.64922000000000013</v>
      </c>
      <c r="AM27">
        <v>1.3348444199999998</v>
      </c>
      <c r="AN27">
        <v>0</v>
      </c>
      <c r="AO27">
        <v>0</v>
      </c>
      <c r="AP27">
        <v>0.84597239999999996</v>
      </c>
      <c r="AQ27">
        <v>0</v>
      </c>
      <c r="AR27">
        <v>3.3649919999999995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29.361303708389734</v>
      </c>
      <c r="BB27">
        <f t="shared" si="0"/>
        <v>671.38581111625365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164.67096856712007</v>
      </c>
      <c r="L28">
        <v>65.338814086814082</v>
      </c>
      <c r="M28">
        <v>0</v>
      </c>
      <c r="N28">
        <v>29.619465490058683</v>
      </c>
      <c r="O28">
        <v>49.709316191352343</v>
      </c>
      <c r="P28">
        <v>67.62028174099288</v>
      </c>
      <c r="Q28">
        <v>5.0846377143922448</v>
      </c>
      <c r="R28">
        <v>10.849305573726543</v>
      </c>
      <c r="S28">
        <v>6.6120677677144393</v>
      </c>
      <c r="T28">
        <v>0</v>
      </c>
      <c r="U28">
        <v>275.80628285652199</v>
      </c>
      <c r="V28">
        <v>5.271223564954683</v>
      </c>
      <c r="W28">
        <v>11.785053165354331</v>
      </c>
      <c r="X28">
        <v>24.976397792400764</v>
      </c>
      <c r="Y28">
        <v>0</v>
      </c>
      <c r="Z28">
        <v>0.27940000000000004</v>
      </c>
      <c r="AA28">
        <v>0</v>
      </c>
      <c r="AB28">
        <v>0</v>
      </c>
      <c r="AC28">
        <v>0</v>
      </c>
      <c r="AD28">
        <v>0</v>
      </c>
      <c r="AE28">
        <v>4.2221798399999999</v>
      </c>
      <c r="AF28">
        <v>0</v>
      </c>
      <c r="AG28">
        <v>0</v>
      </c>
      <c r="AH28">
        <v>12.003207060000001</v>
      </c>
      <c r="AI28">
        <v>0</v>
      </c>
      <c r="AJ28">
        <v>0</v>
      </c>
      <c r="AK28">
        <v>13.376311500000002</v>
      </c>
      <c r="AL28">
        <v>0.64922000000000013</v>
      </c>
      <c r="AM28">
        <v>2.7039156200000001</v>
      </c>
      <c r="AN28">
        <v>0</v>
      </c>
      <c r="AO28">
        <v>0</v>
      </c>
      <c r="AP28">
        <v>0.84597239999999996</v>
      </c>
      <c r="AQ28">
        <v>0</v>
      </c>
      <c r="AR28">
        <v>7.851648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31.870915899512291</v>
      </c>
      <c r="BB28">
        <f t="shared" si="0"/>
        <v>728.77147623189103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164.67096856712007</v>
      </c>
      <c r="L29">
        <v>65.33865786207555</v>
      </c>
      <c r="M29">
        <v>0</v>
      </c>
      <c r="N29">
        <v>29.619465490058683</v>
      </c>
      <c r="O29">
        <v>49.709316191352343</v>
      </c>
      <c r="P29">
        <v>67.62028174099288</v>
      </c>
      <c r="Q29">
        <v>5.4815977722772278</v>
      </c>
      <c r="R29">
        <v>10.605128964482242</v>
      </c>
      <c r="S29">
        <v>6.3962996376811585</v>
      </c>
      <c r="T29">
        <v>0</v>
      </c>
      <c r="U29">
        <v>275.80628285652199</v>
      </c>
      <c r="V29">
        <v>5.271223564954683</v>
      </c>
      <c r="W29">
        <v>11.785053165354331</v>
      </c>
      <c r="X29">
        <v>24.976397792400764</v>
      </c>
      <c r="Y29">
        <v>0</v>
      </c>
      <c r="Z29">
        <v>1.9558</v>
      </c>
      <c r="AA29">
        <v>0.96316799999999991</v>
      </c>
      <c r="AB29">
        <v>0</v>
      </c>
      <c r="AC29">
        <v>0</v>
      </c>
      <c r="AD29">
        <v>0</v>
      </c>
      <c r="AE29">
        <v>8.4443596799999998</v>
      </c>
      <c r="AF29">
        <v>0</v>
      </c>
      <c r="AG29">
        <v>0</v>
      </c>
      <c r="AH29">
        <v>14.578794</v>
      </c>
      <c r="AI29">
        <v>0</v>
      </c>
      <c r="AJ29">
        <v>0</v>
      </c>
      <c r="AK29">
        <v>13.376311500000002</v>
      </c>
      <c r="AL29">
        <v>0.64922000000000013</v>
      </c>
      <c r="AM29">
        <v>4.0661414640000002</v>
      </c>
      <c r="AN29">
        <v>0</v>
      </c>
      <c r="AO29">
        <v>0</v>
      </c>
      <c r="AP29">
        <v>0.84597239999999996</v>
      </c>
      <c r="AQ29">
        <v>0</v>
      </c>
      <c r="AR29">
        <v>7.851648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32.320772221540345</v>
      </c>
      <c r="BB29">
        <f t="shared" si="0"/>
        <v>739.05803962773177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164.67096856712007</v>
      </c>
      <c r="L30">
        <v>65.33865786207555</v>
      </c>
      <c r="M30">
        <v>0</v>
      </c>
      <c r="N30">
        <v>29.619465490058683</v>
      </c>
      <c r="O30">
        <v>49.709316191352343</v>
      </c>
      <c r="P30">
        <v>67.62028174099288</v>
      </c>
      <c r="Q30">
        <v>5.4815977722772278</v>
      </c>
      <c r="R30">
        <v>10.605128964482242</v>
      </c>
      <c r="S30">
        <v>6.60714997995992</v>
      </c>
      <c r="T30">
        <v>0</v>
      </c>
      <c r="U30">
        <v>275.80628285652199</v>
      </c>
      <c r="V30">
        <v>5.271223564954683</v>
      </c>
      <c r="W30">
        <v>11.785053165354331</v>
      </c>
      <c r="X30">
        <v>24.976397792400764</v>
      </c>
      <c r="Y30">
        <v>0</v>
      </c>
      <c r="Z30">
        <v>1.9558</v>
      </c>
      <c r="AA30">
        <v>3.5516819999999996</v>
      </c>
      <c r="AB30">
        <v>1.0293407999999999</v>
      </c>
      <c r="AC30">
        <v>2.4878078639999996</v>
      </c>
      <c r="AD30">
        <v>2.2062696499999999</v>
      </c>
      <c r="AE30">
        <v>12.706122456000001</v>
      </c>
      <c r="AF30">
        <v>0</v>
      </c>
      <c r="AG30">
        <v>0</v>
      </c>
      <c r="AH30">
        <v>21.868191000000007</v>
      </c>
      <c r="AI30">
        <v>1.3089755999999999</v>
      </c>
      <c r="AJ30">
        <v>0</v>
      </c>
      <c r="AK30">
        <v>13.376311500000002</v>
      </c>
      <c r="AL30">
        <v>0.64922000000000013</v>
      </c>
      <c r="AM30">
        <v>4.0661414640000002</v>
      </c>
      <c r="AN30">
        <v>0</v>
      </c>
      <c r="AO30">
        <v>0</v>
      </c>
      <c r="AP30">
        <v>0.32537400000000005</v>
      </c>
      <c r="AQ30">
        <v>0</v>
      </c>
      <c r="AR30">
        <v>1.1216640000000002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32.912917047080818</v>
      </c>
      <c r="BB30">
        <f t="shared" si="0"/>
        <v>752.59823043447011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164.67096856712007</v>
      </c>
      <c r="L31">
        <v>65.33865786207555</v>
      </c>
      <c r="M31">
        <v>0</v>
      </c>
      <c r="N31">
        <v>29.619465490058683</v>
      </c>
      <c r="O31">
        <v>49.709316191352343</v>
      </c>
      <c r="P31">
        <v>67.62028174099288</v>
      </c>
      <c r="Q31">
        <v>5.4815977722772278</v>
      </c>
      <c r="R31">
        <v>10.605128964482242</v>
      </c>
      <c r="S31">
        <v>6.60714997995992</v>
      </c>
      <c r="T31">
        <v>0</v>
      </c>
      <c r="U31">
        <v>275.80628285652199</v>
      </c>
      <c r="V31">
        <v>5.271223564954683</v>
      </c>
      <c r="W31">
        <v>11.785053165354331</v>
      </c>
      <c r="X31">
        <v>24.976397792400764</v>
      </c>
      <c r="Y31">
        <v>0</v>
      </c>
      <c r="Z31">
        <v>4.4586651999999987</v>
      </c>
      <c r="AA31">
        <v>4.525284319999999</v>
      </c>
      <c r="AB31">
        <v>3.3625132799999999</v>
      </c>
      <c r="AC31">
        <v>4.9805258750999997</v>
      </c>
      <c r="AD31">
        <v>3.9034001499999995</v>
      </c>
      <c r="AE31">
        <v>12.710080749600001</v>
      </c>
      <c r="AF31">
        <v>0</v>
      </c>
      <c r="AG31">
        <v>0</v>
      </c>
      <c r="AH31">
        <v>30.008017650000003</v>
      </c>
      <c r="AI31">
        <v>4.2541706999999986</v>
      </c>
      <c r="AJ31">
        <v>0</v>
      </c>
      <c r="AK31">
        <v>13.376311500000002</v>
      </c>
      <c r="AL31">
        <v>3.2461000000000007</v>
      </c>
      <c r="AM31">
        <v>4.0661414640000002</v>
      </c>
      <c r="AN31">
        <v>0</v>
      </c>
      <c r="AO31">
        <v>0</v>
      </c>
      <c r="AP31">
        <v>0.32537400000000005</v>
      </c>
      <c r="AQ31">
        <v>0</v>
      </c>
      <c r="AR31">
        <v>1.1216640000000002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33.905333270605929</v>
      </c>
      <c r="BB31">
        <f t="shared" si="0"/>
        <v>775.29116276564503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164.67096856712007</v>
      </c>
      <c r="L32">
        <v>65.33865786207555</v>
      </c>
      <c r="M32">
        <v>0</v>
      </c>
      <c r="N32">
        <v>29.619465490058683</v>
      </c>
      <c r="O32">
        <v>49.709316191352343</v>
      </c>
      <c r="P32">
        <v>67.62028174099288</v>
      </c>
      <c r="Q32">
        <v>5.4815977722772278</v>
      </c>
      <c r="R32">
        <v>10.605128964482242</v>
      </c>
      <c r="S32">
        <v>6.60714997995992</v>
      </c>
      <c r="T32">
        <v>0</v>
      </c>
      <c r="U32">
        <v>275.80628285652199</v>
      </c>
      <c r="V32">
        <v>5.271223564954683</v>
      </c>
      <c r="W32">
        <v>11.785053165354331</v>
      </c>
      <c r="X32">
        <v>24.976397792400764</v>
      </c>
      <c r="Y32">
        <v>0</v>
      </c>
      <c r="Z32">
        <v>4.4586651999999987</v>
      </c>
      <c r="AA32">
        <v>7.1370748800000001</v>
      </c>
      <c r="AB32">
        <v>6.7593379200000001</v>
      </c>
      <c r="AC32">
        <v>7.4709524346000009</v>
      </c>
      <c r="AD32">
        <v>4.6840801799999996</v>
      </c>
      <c r="AE32">
        <v>12.710080749600001</v>
      </c>
      <c r="AF32">
        <v>0</v>
      </c>
      <c r="AG32">
        <v>0</v>
      </c>
      <c r="AH32">
        <v>30.008017650000003</v>
      </c>
      <c r="AI32">
        <v>4.2541706999999986</v>
      </c>
      <c r="AJ32">
        <v>0</v>
      </c>
      <c r="AK32">
        <v>13.376311500000002</v>
      </c>
      <c r="AL32">
        <v>13.574600000000006</v>
      </c>
      <c r="AM32">
        <v>2.7039156200000001</v>
      </c>
      <c r="AN32">
        <v>0</v>
      </c>
      <c r="AO32">
        <v>0</v>
      </c>
      <c r="AP32">
        <v>0.32537400000000005</v>
      </c>
      <c r="AQ32">
        <v>0</v>
      </c>
      <c r="AR32">
        <v>1.1216640000000002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34.669840279405939</v>
      </c>
      <c r="BB32">
        <f t="shared" si="0"/>
        <v>792.77265170234512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164.67096856712007</v>
      </c>
      <c r="L33">
        <v>65.33865786207555</v>
      </c>
      <c r="M33">
        <v>0</v>
      </c>
      <c r="N33">
        <v>29.525752133193077</v>
      </c>
      <c r="O33">
        <v>49.589277676850401</v>
      </c>
      <c r="P33">
        <v>69.76676604241257</v>
      </c>
      <c r="Q33">
        <v>5.4815977722772278</v>
      </c>
      <c r="R33">
        <v>9.4795199999999991</v>
      </c>
      <c r="S33">
        <v>6.60714997995992</v>
      </c>
      <c r="T33">
        <v>0</v>
      </c>
      <c r="U33">
        <v>275.80628285652199</v>
      </c>
      <c r="V33">
        <v>5.271223564954683</v>
      </c>
      <c r="W33">
        <v>11.785053165354331</v>
      </c>
      <c r="X33">
        <v>24.976397792400764</v>
      </c>
      <c r="Y33">
        <v>0</v>
      </c>
      <c r="Z33">
        <v>4.4586651999999987</v>
      </c>
      <c r="AA33">
        <v>7.1370748800000001</v>
      </c>
      <c r="AB33">
        <v>10.169887103999999</v>
      </c>
      <c r="AC33">
        <v>7.4709524346000009</v>
      </c>
      <c r="AD33">
        <v>6.1096697999999998</v>
      </c>
      <c r="AE33">
        <v>12.710080749600001</v>
      </c>
      <c r="AF33">
        <v>0</v>
      </c>
      <c r="AG33">
        <v>0</v>
      </c>
      <c r="AH33">
        <v>30.008017650000003</v>
      </c>
      <c r="AI33">
        <v>4.2541706999999986</v>
      </c>
      <c r="AJ33">
        <v>0</v>
      </c>
      <c r="AK33">
        <v>13.376311500000002</v>
      </c>
      <c r="AL33">
        <v>13.574600000000006</v>
      </c>
      <c r="AM33">
        <v>1.3553804880000002</v>
      </c>
      <c r="AN33">
        <v>0</v>
      </c>
      <c r="AO33">
        <v>0</v>
      </c>
      <c r="AP33">
        <v>0.32537400000000005</v>
      </c>
      <c r="AQ33">
        <v>0</v>
      </c>
      <c r="AR33">
        <v>1.1216640000000002</v>
      </c>
      <c r="AS33">
        <v>1.3667232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34.849788362510104</v>
      </c>
      <c r="BB33">
        <f t="shared" si="0"/>
        <v>796.88743075681077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164.67096856712007</v>
      </c>
      <c r="L34">
        <v>65.33865786207555</v>
      </c>
      <c r="M34">
        <v>0</v>
      </c>
      <c r="N34">
        <v>29.521944601355713</v>
      </c>
      <c r="O34">
        <v>49.584941730209906</v>
      </c>
      <c r="P34">
        <v>69.76676604241257</v>
      </c>
      <c r="Q34">
        <v>5.4815977722772278</v>
      </c>
      <c r="R34">
        <v>9.4795199999999991</v>
      </c>
      <c r="S34">
        <v>6.60714997995992</v>
      </c>
      <c r="T34">
        <v>0</v>
      </c>
      <c r="U34">
        <v>275.80628285652199</v>
      </c>
      <c r="V34">
        <v>5.271223564954683</v>
      </c>
      <c r="W34">
        <v>11.785053165354331</v>
      </c>
      <c r="X34">
        <v>24.976397792400764</v>
      </c>
      <c r="Y34">
        <v>0</v>
      </c>
      <c r="Z34">
        <v>3.3293303999999995</v>
      </c>
      <c r="AA34">
        <v>7.1370748800000001</v>
      </c>
      <c r="AB34">
        <v>10.169887103999999</v>
      </c>
      <c r="AC34">
        <v>7.4709524346000009</v>
      </c>
      <c r="AD34">
        <v>7.0261202699999998</v>
      </c>
      <c r="AE34">
        <v>12.710080749600001</v>
      </c>
      <c r="AF34">
        <v>0</v>
      </c>
      <c r="AG34">
        <v>0</v>
      </c>
      <c r="AH34">
        <v>30.008017650000003</v>
      </c>
      <c r="AI34">
        <v>4.2541706999999986</v>
      </c>
      <c r="AJ34">
        <v>0</v>
      </c>
      <c r="AK34">
        <v>13.376311500000002</v>
      </c>
      <c r="AL34">
        <v>13.574600000000006</v>
      </c>
      <c r="AM34">
        <v>0</v>
      </c>
      <c r="AN34">
        <v>0</v>
      </c>
      <c r="AO34">
        <v>0</v>
      </c>
      <c r="AP34">
        <v>0.32537400000000005</v>
      </c>
      <c r="AQ34">
        <v>0</v>
      </c>
      <c r="AR34">
        <v>3.3649919999999995</v>
      </c>
      <c r="AS34">
        <v>2.0500847999999996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34.906365280499529</v>
      </c>
      <c r="BB34">
        <f t="shared" si="0"/>
        <v>798.18113514234346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164.67096856712007</v>
      </c>
      <c r="L35">
        <v>65.33865786207555</v>
      </c>
      <c r="M35">
        <v>0</v>
      </c>
      <c r="N35">
        <v>29.619465490058683</v>
      </c>
      <c r="O35">
        <v>49.709604990800379</v>
      </c>
      <c r="P35">
        <v>69.76676604241257</v>
      </c>
      <c r="Q35">
        <v>5.4815977722772278</v>
      </c>
      <c r="R35">
        <v>9.4795199999999991</v>
      </c>
      <c r="S35">
        <v>6.60714997995992</v>
      </c>
      <c r="T35">
        <v>0</v>
      </c>
      <c r="U35">
        <v>275.80628285652199</v>
      </c>
      <c r="V35">
        <v>5.271223564954683</v>
      </c>
      <c r="W35">
        <v>11.785053165354331</v>
      </c>
      <c r="X35">
        <v>24.976397792400764</v>
      </c>
      <c r="Y35">
        <v>0</v>
      </c>
      <c r="Z35">
        <v>3.3293303999999995</v>
      </c>
      <c r="AA35">
        <v>7.1370748800000001</v>
      </c>
      <c r="AB35">
        <v>10.169887103999999</v>
      </c>
      <c r="AC35">
        <v>4.9805258750999997</v>
      </c>
      <c r="AD35">
        <v>7.0261202699999998</v>
      </c>
      <c r="AE35">
        <v>12.710080749600001</v>
      </c>
      <c r="AF35">
        <v>0</v>
      </c>
      <c r="AG35">
        <v>0</v>
      </c>
      <c r="AH35">
        <v>30.008017650000003</v>
      </c>
      <c r="AI35">
        <v>4.2541706999999986</v>
      </c>
      <c r="AJ35">
        <v>0</v>
      </c>
      <c r="AK35">
        <v>13.376311500000002</v>
      </c>
      <c r="AL35">
        <v>13.574600000000006</v>
      </c>
      <c r="AM35">
        <v>0</v>
      </c>
      <c r="AN35">
        <v>0</v>
      </c>
      <c r="AO35">
        <v>0</v>
      </c>
      <c r="AP35">
        <v>0.32537400000000005</v>
      </c>
      <c r="AQ35">
        <v>0</v>
      </c>
      <c r="AR35">
        <v>7.851648</v>
      </c>
      <c r="AS35">
        <v>4.2368419199999989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35.09094214331774</v>
      </c>
      <c r="BB35">
        <f t="shared" si="0"/>
        <v>802.40172898931849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164.67096856712007</v>
      </c>
      <c r="L36">
        <v>65.33865786207555</v>
      </c>
      <c r="M36">
        <v>0</v>
      </c>
      <c r="N36">
        <v>29.619465490058683</v>
      </c>
      <c r="O36">
        <v>49.709604990800379</v>
      </c>
      <c r="P36">
        <v>69.76676604241257</v>
      </c>
      <c r="Q36">
        <v>5.4815977722772278</v>
      </c>
      <c r="R36">
        <v>9.4795199999999991</v>
      </c>
      <c r="S36">
        <v>6.60714997995992</v>
      </c>
      <c r="T36">
        <v>0</v>
      </c>
      <c r="U36">
        <v>275.80628285652199</v>
      </c>
      <c r="V36">
        <v>5.271223564954683</v>
      </c>
      <c r="W36">
        <v>11.785053165354331</v>
      </c>
      <c r="X36">
        <v>24.976397792400764</v>
      </c>
      <c r="Y36">
        <v>0</v>
      </c>
      <c r="Z36">
        <v>3.3293303999999995</v>
      </c>
      <c r="AA36">
        <v>6.4612519999999991</v>
      </c>
      <c r="AB36">
        <v>10.169887103999999</v>
      </c>
      <c r="AC36">
        <v>4.9805258750999997</v>
      </c>
      <c r="AD36">
        <v>7.0261202699999998</v>
      </c>
      <c r="AE36">
        <v>12.710080749600001</v>
      </c>
      <c r="AF36">
        <v>0</v>
      </c>
      <c r="AG36">
        <v>0</v>
      </c>
      <c r="AH36">
        <v>30.008017650000003</v>
      </c>
      <c r="AI36">
        <v>4.2541706999999986</v>
      </c>
      <c r="AJ36">
        <v>0</v>
      </c>
      <c r="AK36">
        <v>13.376311500000002</v>
      </c>
      <c r="AL36">
        <v>3.2461000000000007</v>
      </c>
      <c r="AM36">
        <v>0</v>
      </c>
      <c r="AN36">
        <v>0</v>
      </c>
      <c r="AO36">
        <v>0</v>
      </c>
      <c r="AP36">
        <v>1.4316456</v>
      </c>
      <c r="AQ36">
        <v>0</v>
      </c>
      <c r="AR36">
        <v>7.851648</v>
      </c>
      <c r="AS36">
        <v>4.2368419199999989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34.676213771317741</v>
      </c>
      <c r="BB36">
        <f t="shared" si="0"/>
        <v>792.91840608131849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164.67096856712007</v>
      </c>
      <c r="L37">
        <v>65.33865786207555</v>
      </c>
      <c r="M37">
        <v>0</v>
      </c>
      <c r="N37">
        <v>29.619465490058683</v>
      </c>
      <c r="O37">
        <v>49.709604990800379</v>
      </c>
      <c r="P37">
        <v>69.76676604241257</v>
      </c>
      <c r="Q37">
        <v>5.4815977722772278</v>
      </c>
      <c r="R37">
        <v>9.4795199999999991</v>
      </c>
      <c r="S37">
        <v>6.60714997995992</v>
      </c>
      <c r="T37">
        <v>0</v>
      </c>
      <c r="U37">
        <v>275.80628285652199</v>
      </c>
      <c r="V37">
        <v>5.271223564954683</v>
      </c>
      <c r="W37">
        <v>11.785053165354331</v>
      </c>
      <c r="X37">
        <v>24.976397792400764</v>
      </c>
      <c r="Y37">
        <v>0</v>
      </c>
      <c r="Z37">
        <v>1.8161</v>
      </c>
      <c r="AA37">
        <v>3.5516819999999996</v>
      </c>
      <c r="AB37">
        <v>4.1173631999999998</v>
      </c>
      <c r="AC37">
        <v>3.4043686559999999</v>
      </c>
      <c r="AD37">
        <v>7.0261202699999998</v>
      </c>
      <c r="AE37">
        <v>8.4443596799999998</v>
      </c>
      <c r="AF37">
        <v>0</v>
      </c>
      <c r="AG37">
        <v>0</v>
      </c>
      <c r="AH37">
        <v>23.326070400000003</v>
      </c>
      <c r="AI37">
        <v>0.81810974999999997</v>
      </c>
      <c r="AJ37">
        <v>0</v>
      </c>
      <c r="AK37">
        <v>13.376311500000002</v>
      </c>
      <c r="AL37">
        <v>0.64922000000000013</v>
      </c>
      <c r="AM37">
        <v>0</v>
      </c>
      <c r="AN37">
        <v>0</v>
      </c>
      <c r="AO37">
        <v>0</v>
      </c>
      <c r="AP37">
        <v>1.4316456</v>
      </c>
      <c r="AQ37">
        <v>0</v>
      </c>
      <c r="AR37">
        <v>0.841248</v>
      </c>
      <c r="AS37">
        <v>4.2368419199999989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33.166033800792604</v>
      </c>
      <c r="BB37">
        <f t="shared" si="0"/>
        <v>758.38609525914353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164.67096856712007</v>
      </c>
      <c r="L38">
        <v>65.33865786207555</v>
      </c>
      <c r="M38">
        <v>0</v>
      </c>
      <c r="N38">
        <v>29.619465490058683</v>
      </c>
      <c r="O38">
        <v>49.709604990800379</v>
      </c>
      <c r="P38">
        <v>69.76676604241257</v>
      </c>
      <c r="Q38">
        <v>5.4815977722772278</v>
      </c>
      <c r="R38">
        <v>9.4795199999999991</v>
      </c>
      <c r="S38">
        <v>6.60714997995992</v>
      </c>
      <c r="T38">
        <v>0</v>
      </c>
      <c r="U38">
        <v>275.80628285652199</v>
      </c>
      <c r="V38">
        <v>5.271223564954683</v>
      </c>
      <c r="W38">
        <v>11.785053165354331</v>
      </c>
      <c r="X38">
        <v>24.976397792400764</v>
      </c>
      <c r="Y38">
        <v>0</v>
      </c>
      <c r="Z38">
        <v>1.6646651999999997</v>
      </c>
      <c r="AA38">
        <v>0</v>
      </c>
      <c r="AB38">
        <v>0.68622719999999993</v>
      </c>
      <c r="AC38">
        <v>2.4878078639999996</v>
      </c>
      <c r="AD38">
        <v>7.0261202699999998</v>
      </c>
      <c r="AE38">
        <v>8.4443596799999998</v>
      </c>
      <c r="AF38">
        <v>0</v>
      </c>
      <c r="AG38">
        <v>0</v>
      </c>
      <c r="AH38">
        <v>23.326070400000003</v>
      </c>
      <c r="AI38">
        <v>0</v>
      </c>
      <c r="AJ38">
        <v>0</v>
      </c>
      <c r="AK38">
        <v>13.376311500000002</v>
      </c>
      <c r="AL38">
        <v>0.64922000000000013</v>
      </c>
      <c r="AM38">
        <v>0</v>
      </c>
      <c r="AN38">
        <v>0</v>
      </c>
      <c r="AO38">
        <v>0</v>
      </c>
      <c r="AP38">
        <v>1.4316456</v>
      </c>
      <c r="AQ38">
        <v>0</v>
      </c>
      <c r="AR38">
        <v>0.841248</v>
      </c>
      <c r="AS38">
        <v>4.2368419199999989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32.794425844692611</v>
      </c>
      <c r="BB38">
        <f t="shared" si="0"/>
        <v>749.88877987324361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164.67096856712007</v>
      </c>
      <c r="L39">
        <v>65.33865786207555</v>
      </c>
      <c r="M39">
        <v>0</v>
      </c>
      <c r="N39">
        <v>29.619465490058683</v>
      </c>
      <c r="O39">
        <v>49.709604990800379</v>
      </c>
      <c r="P39">
        <v>69.76676604241257</v>
      </c>
      <c r="Q39">
        <v>5.4815977722772278</v>
      </c>
      <c r="R39">
        <v>9.4795199999999991</v>
      </c>
      <c r="S39">
        <v>6.60714997995992</v>
      </c>
      <c r="T39">
        <v>0</v>
      </c>
      <c r="U39">
        <v>275.80628285652199</v>
      </c>
      <c r="V39">
        <v>5.271223564954683</v>
      </c>
      <c r="W39">
        <v>11.785053165354331</v>
      </c>
      <c r="X39">
        <v>24.976397792400764</v>
      </c>
      <c r="Y39">
        <v>0</v>
      </c>
      <c r="Z39">
        <v>0.27940000000000004</v>
      </c>
      <c r="AA39">
        <v>0</v>
      </c>
      <c r="AB39">
        <v>0</v>
      </c>
      <c r="AC39">
        <v>0</v>
      </c>
      <c r="AD39">
        <v>4.6840801799999996</v>
      </c>
      <c r="AE39">
        <v>4.2221798399999999</v>
      </c>
      <c r="AF39">
        <v>0</v>
      </c>
      <c r="AG39">
        <v>0</v>
      </c>
      <c r="AH39">
        <v>18.004810590000002</v>
      </c>
      <c r="AI39">
        <v>0</v>
      </c>
      <c r="AJ39">
        <v>0</v>
      </c>
      <c r="AK39">
        <v>13.376311500000002</v>
      </c>
      <c r="AL39">
        <v>0.64922000000000013</v>
      </c>
      <c r="AM39">
        <v>0</v>
      </c>
      <c r="AN39">
        <v>0</v>
      </c>
      <c r="AO39">
        <v>0</v>
      </c>
      <c r="AP39">
        <v>1.4316456</v>
      </c>
      <c r="AQ39">
        <v>0</v>
      </c>
      <c r="AR39">
        <v>0.841248</v>
      </c>
      <c r="AS39">
        <v>1.3667232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31.985131733492615</v>
      </c>
      <c r="BB39">
        <f t="shared" si="0"/>
        <v>731.38317526044364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164.67096856712007</v>
      </c>
      <c r="L40">
        <v>65.33865786207555</v>
      </c>
      <c r="M40">
        <v>0</v>
      </c>
      <c r="N40">
        <v>29.619465490058683</v>
      </c>
      <c r="O40">
        <v>49.709604990800379</v>
      </c>
      <c r="P40">
        <v>69.76676604241257</v>
      </c>
      <c r="Q40">
        <v>5.4815977722772278</v>
      </c>
      <c r="R40">
        <v>9.4795199999999991</v>
      </c>
      <c r="S40">
        <v>6.60714997995992</v>
      </c>
      <c r="T40">
        <v>0</v>
      </c>
      <c r="U40">
        <v>275.80628285652199</v>
      </c>
      <c r="V40">
        <v>5.271223564954683</v>
      </c>
      <c r="W40">
        <v>11.785053165354331</v>
      </c>
      <c r="X40">
        <v>24.976397792400764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2.2062696499999999</v>
      </c>
      <c r="AE40">
        <v>4.2221798399999999</v>
      </c>
      <c r="AF40">
        <v>0</v>
      </c>
      <c r="AG40">
        <v>0</v>
      </c>
      <c r="AH40">
        <v>11.420055300000001</v>
      </c>
      <c r="AI40">
        <v>0</v>
      </c>
      <c r="AJ40">
        <v>0</v>
      </c>
      <c r="AK40">
        <v>13.376311500000002</v>
      </c>
      <c r="AL40">
        <v>0.64922000000000013</v>
      </c>
      <c r="AM40">
        <v>0</v>
      </c>
      <c r="AN40">
        <v>0</v>
      </c>
      <c r="AO40">
        <v>0</v>
      </c>
      <c r="AP40">
        <v>0.2928366</v>
      </c>
      <c r="AQ40">
        <v>0</v>
      </c>
      <c r="AR40">
        <v>0.841248</v>
      </c>
      <c r="AS40">
        <v>1.3667232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31.545987190192612</v>
      </c>
      <c r="BB40">
        <f t="shared" si="0"/>
        <v>721.34154498374346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164.67096856712007</v>
      </c>
      <c r="L41">
        <v>65.33865786207555</v>
      </c>
      <c r="M41">
        <v>0</v>
      </c>
      <c r="N41">
        <v>29.619465490058683</v>
      </c>
      <c r="O41">
        <v>49.709604990800379</v>
      </c>
      <c r="P41">
        <v>69.76676604241257</v>
      </c>
      <c r="Q41">
        <v>5.4815977722772278</v>
      </c>
      <c r="R41">
        <v>9.4795199999999991</v>
      </c>
      <c r="S41">
        <v>6.60714997995992</v>
      </c>
      <c r="T41">
        <v>0</v>
      </c>
      <c r="U41">
        <v>275.80628285652199</v>
      </c>
      <c r="V41">
        <v>5.271223564954683</v>
      </c>
      <c r="W41">
        <v>11.785053165354331</v>
      </c>
      <c r="X41">
        <v>24.976397792400764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2.2062696499999999</v>
      </c>
      <c r="AE41">
        <v>1.9131752399999999</v>
      </c>
      <c r="AF41">
        <v>0</v>
      </c>
      <c r="AG41">
        <v>0</v>
      </c>
      <c r="AH41">
        <v>11.420055300000001</v>
      </c>
      <c r="AI41">
        <v>0</v>
      </c>
      <c r="AJ41">
        <v>0</v>
      </c>
      <c r="AK41">
        <v>13.376311500000002</v>
      </c>
      <c r="AL41">
        <v>0.64922000000000013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0.841248</v>
      </c>
      <c r="AS41">
        <v>1.3667232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31.449240071192612</v>
      </c>
      <c r="BB41">
        <f t="shared" si="0"/>
        <v>719.12928750274341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164.67096856712007</v>
      </c>
      <c r="L42">
        <v>65.33865786207555</v>
      </c>
      <c r="M42">
        <v>0</v>
      </c>
      <c r="N42">
        <v>29.619465490058683</v>
      </c>
      <c r="O42">
        <v>49.709604990800379</v>
      </c>
      <c r="P42">
        <v>69.969129695356401</v>
      </c>
      <c r="Q42">
        <v>5.4815977722772278</v>
      </c>
      <c r="R42">
        <v>9.4795199999999991</v>
      </c>
      <c r="S42">
        <v>6.60714997995992</v>
      </c>
      <c r="T42">
        <v>0</v>
      </c>
      <c r="U42">
        <v>275.80628285652199</v>
      </c>
      <c r="V42">
        <v>5.271223564954683</v>
      </c>
      <c r="W42">
        <v>11.785053165354331</v>
      </c>
      <c r="X42">
        <v>24.976397792400764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3.401718600000001</v>
      </c>
      <c r="AI42">
        <v>0</v>
      </c>
      <c r="AJ42">
        <v>0</v>
      </c>
      <c r="AK42">
        <v>13.376311500000002</v>
      </c>
      <c r="AL42">
        <v>0.64922000000000013</v>
      </c>
      <c r="AM42">
        <v>0</v>
      </c>
      <c r="AN42">
        <v>0</v>
      </c>
      <c r="AO42">
        <v>0</v>
      </c>
      <c r="AP42">
        <v>0.2928366</v>
      </c>
      <c r="AQ42">
        <v>0</v>
      </c>
      <c r="AR42">
        <v>3.3649919999999995</v>
      </c>
      <c r="AS42">
        <v>1.3667232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31.054890814250932</v>
      </c>
      <c r="BB42">
        <f t="shared" si="0"/>
        <v>710.11196282262915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164.67096856712007</v>
      </c>
      <c r="L43">
        <v>65.33865786207555</v>
      </c>
      <c r="M43">
        <v>0</v>
      </c>
      <c r="N43">
        <v>29.619465490058683</v>
      </c>
      <c r="O43">
        <v>49.709604990800379</v>
      </c>
      <c r="P43">
        <v>69.969129695356401</v>
      </c>
      <c r="Q43">
        <v>5.4815977722772278</v>
      </c>
      <c r="R43">
        <v>9.4795199999999991</v>
      </c>
      <c r="S43">
        <v>6.60714997995992</v>
      </c>
      <c r="T43">
        <v>0</v>
      </c>
      <c r="U43">
        <v>275.80628285652199</v>
      </c>
      <c r="V43">
        <v>5.271223564954683</v>
      </c>
      <c r="W43">
        <v>11.785053165354331</v>
      </c>
      <c r="X43">
        <v>24.976397792400764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13.376311500000002</v>
      </c>
      <c r="AL43">
        <v>0.64922000000000013</v>
      </c>
      <c r="AM43">
        <v>0</v>
      </c>
      <c r="AN43">
        <v>0</v>
      </c>
      <c r="AO43">
        <v>0</v>
      </c>
      <c r="AP43">
        <v>0.2928366</v>
      </c>
      <c r="AQ43">
        <v>0</v>
      </c>
      <c r="AR43">
        <v>7.851648</v>
      </c>
      <c r="AS43">
        <v>1.3667232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31.100349842650928</v>
      </c>
      <c r="BB43">
        <f t="shared" si="0"/>
        <v>711.15144119422916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164.67096856712007</v>
      </c>
      <c r="L44">
        <v>65.33865786207555</v>
      </c>
      <c r="M44">
        <v>0</v>
      </c>
      <c r="N44">
        <v>29.619465490058683</v>
      </c>
      <c r="O44">
        <v>49.709604990800379</v>
      </c>
      <c r="P44">
        <v>69.969129695356401</v>
      </c>
      <c r="Q44">
        <v>5.4815977722772278</v>
      </c>
      <c r="R44">
        <v>9.4795199999999991</v>
      </c>
      <c r="S44">
        <v>6.60714997995992</v>
      </c>
      <c r="T44">
        <v>0</v>
      </c>
      <c r="U44">
        <v>275.80628285652199</v>
      </c>
      <c r="V44">
        <v>5.271223564954683</v>
      </c>
      <c r="W44">
        <v>11.785053165354331</v>
      </c>
      <c r="X44">
        <v>24.976397792400764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13.376311500000002</v>
      </c>
      <c r="AL44">
        <v>0.64922000000000013</v>
      </c>
      <c r="AM44">
        <v>0</v>
      </c>
      <c r="AN44">
        <v>0</v>
      </c>
      <c r="AO44">
        <v>0</v>
      </c>
      <c r="AP44">
        <v>0.2928366</v>
      </c>
      <c r="AQ44">
        <v>0</v>
      </c>
      <c r="AR44">
        <v>7.851648</v>
      </c>
      <c r="AS44">
        <v>1.3667232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31.100349842650928</v>
      </c>
      <c r="BB44">
        <f t="shared" si="0"/>
        <v>711.15144119422916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164.67096856712007</v>
      </c>
      <c r="L45">
        <v>65.33865786207555</v>
      </c>
      <c r="M45">
        <v>0</v>
      </c>
      <c r="N45">
        <v>29.619465490058683</v>
      </c>
      <c r="O45">
        <v>49.709604990800379</v>
      </c>
      <c r="P45">
        <v>69.969129695356401</v>
      </c>
      <c r="Q45">
        <v>5.4815977722772278</v>
      </c>
      <c r="R45">
        <v>9.4795199999999991</v>
      </c>
      <c r="S45">
        <v>6.60714997995992</v>
      </c>
      <c r="T45">
        <v>0</v>
      </c>
      <c r="U45">
        <v>275.80628285652199</v>
      </c>
      <c r="V45">
        <v>5.271223564954683</v>
      </c>
      <c r="W45">
        <v>11.785053165354331</v>
      </c>
      <c r="X45">
        <v>24.976397792400764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13.376311500000002</v>
      </c>
      <c r="AL45">
        <v>0.64922000000000013</v>
      </c>
      <c r="AM45">
        <v>0</v>
      </c>
      <c r="AN45">
        <v>0</v>
      </c>
      <c r="AO45">
        <v>0</v>
      </c>
      <c r="AP45">
        <v>0.45552359999999997</v>
      </c>
      <c r="AQ45">
        <v>0</v>
      </c>
      <c r="AR45">
        <v>0.841248</v>
      </c>
      <c r="AS45">
        <v>1.3667232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30.813430426650932</v>
      </c>
      <c r="BB45">
        <f t="shared" si="0"/>
        <v>704.5906476102291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164.67096856712007</v>
      </c>
      <c r="L46">
        <v>65.33865786207555</v>
      </c>
      <c r="M46">
        <v>0</v>
      </c>
      <c r="N46">
        <v>29.619465490058683</v>
      </c>
      <c r="O46">
        <v>49.709604990800379</v>
      </c>
      <c r="P46">
        <v>69.969129695356401</v>
      </c>
      <c r="Q46">
        <v>5.4815977722772278</v>
      </c>
      <c r="R46">
        <v>9.4795199999999991</v>
      </c>
      <c r="S46">
        <v>6.60714997995992</v>
      </c>
      <c r="T46">
        <v>0</v>
      </c>
      <c r="U46">
        <v>275.80628285652199</v>
      </c>
      <c r="V46">
        <v>5.271223564954683</v>
      </c>
      <c r="W46">
        <v>11.785053165354331</v>
      </c>
      <c r="X46">
        <v>24.976397792400764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13.376311500000002</v>
      </c>
      <c r="AL46">
        <v>0.64922000000000013</v>
      </c>
      <c r="AM46">
        <v>0</v>
      </c>
      <c r="AN46">
        <v>0</v>
      </c>
      <c r="AO46">
        <v>0</v>
      </c>
      <c r="AP46">
        <v>0.71582279999999987</v>
      </c>
      <c r="AQ46">
        <v>0</v>
      </c>
      <c r="AR46">
        <v>0.841248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30.824337186650929</v>
      </c>
      <c r="BB46">
        <f t="shared" si="0"/>
        <v>704.84004005022905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164.67096856712007</v>
      </c>
      <c r="L47">
        <v>65.33865786207555</v>
      </c>
      <c r="M47">
        <v>0</v>
      </c>
      <c r="N47">
        <v>29.619465490058683</v>
      </c>
      <c r="O47">
        <v>49.709316191352343</v>
      </c>
      <c r="P47">
        <v>67.05028315716379</v>
      </c>
      <c r="Q47">
        <v>5.4815977722772278</v>
      </c>
      <c r="R47">
        <v>9.4795199999999991</v>
      </c>
      <c r="S47">
        <v>6.60714997995992</v>
      </c>
      <c r="T47">
        <v>0</v>
      </c>
      <c r="U47">
        <v>275.80628285652199</v>
      </c>
      <c r="V47">
        <v>5.271223564954683</v>
      </c>
      <c r="W47">
        <v>11.785053165354331</v>
      </c>
      <c r="X47">
        <v>24.976397792400764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13.376311500000002</v>
      </c>
      <c r="AL47">
        <v>0.64922000000000013</v>
      </c>
      <c r="AM47">
        <v>0</v>
      </c>
      <c r="AN47">
        <v>0</v>
      </c>
      <c r="AO47">
        <v>0</v>
      </c>
      <c r="AP47">
        <v>0.97612200000000005</v>
      </c>
      <c r="AQ47">
        <v>0</v>
      </c>
      <c r="AR47">
        <v>0.841248</v>
      </c>
      <c r="AS47">
        <v>1.8792444000000001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30.734406502378643</v>
      </c>
      <c r="BB47">
        <f t="shared" si="0"/>
        <v>702.78365579686067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164.67096856712007</v>
      </c>
      <c r="L48">
        <v>65.33865786207555</v>
      </c>
      <c r="M48">
        <v>0</v>
      </c>
      <c r="N48">
        <v>29.619465490058683</v>
      </c>
      <c r="O48">
        <v>49.709316191352343</v>
      </c>
      <c r="P48">
        <v>64.026009693053311</v>
      </c>
      <c r="Q48">
        <v>5.4815977722772278</v>
      </c>
      <c r="R48">
        <v>9.4795199999999991</v>
      </c>
      <c r="S48">
        <v>6.60714997995992</v>
      </c>
      <c r="T48">
        <v>0</v>
      </c>
      <c r="U48">
        <v>275.80628285652199</v>
      </c>
      <c r="V48">
        <v>5.271223564954683</v>
      </c>
      <c r="W48">
        <v>11.785053165354331</v>
      </c>
      <c r="X48">
        <v>24.976397792400764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13.376311500000002</v>
      </c>
      <c r="AL48">
        <v>0.64922000000000013</v>
      </c>
      <c r="AM48">
        <v>0</v>
      </c>
      <c r="AN48">
        <v>0</v>
      </c>
      <c r="AO48">
        <v>0</v>
      </c>
      <c r="AP48">
        <v>0.97612200000000005</v>
      </c>
      <c r="AQ48">
        <v>0</v>
      </c>
      <c r="AR48">
        <v>0.841248</v>
      </c>
      <c r="AS48">
        <v>1.8792444000000001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30.607689444232417</v>
      </c>
      <c r="BB48">
        <f t="shared" si="0"/>
        <v>699.88609939089656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164.67096856712007</v>
      </c>
      <c r="L49">
        <v>65.33865786207555</v>
      </c>
      <c r="M49">
        <v>0</v>
      </c>
      <c r="N49">
        <v>29.619465490058683</v>
      </c>
      <c r="O49">
        <v>49.709316191352343</v>
      </c>
      <c r="P49">
        <v>61.392043137585297</v>
      </c>
      <c r="Q49">
        <v>5.4815977722772278</v>
      </c>
      <c r="R49">
        <v>9.4795199999999991</v>
      </c>
      <c r="S49">
        <v>6.60714997995992</v>
      </c>
      <c r="T49">
        <v>0</v>
      </c>
      <c r="U49">
        <v>275.80628285652199</v>
      </c>
      <c r="V49">
        <v>5.271223564954683</v>
      </c>
      <c r="W49">
        <v>11.785053165354331</v>
      </c>
      <c r="X49">
        <v>24.976397792400764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13.376311500000002</v>
      </c>
      <c r="AL49">
        <v>0.64922000000000013</v>
      </c>
      <c r="AM49">
        <v>0</v>
      </c>
      <c r="AN49">
        <v>0</v>
      </c>
      <c r="AO49">
        <v>0</v>
      </c>
      <c r="AP49">
        <v>0.97612200000000005</v>
      </c>
      <c r="AQ49">
        <v>0</v>
      </c>
      <c r="AR49">
        <v>0.841248</v>
      </c>
      <c r="AS49">
        <v>1.8792444000000001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30.497326245558302</v>
      </c>
      <c r="BB49">
        <f t="shared" si="0"/>
        <v>697.36249603410261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164.67096856712007</v>
      </c>
      <c r="L50">
        <v>65.33865786207555</v>
      </c>
      <c r="M50">
        <v>0</v>
      </c>
      <c r="N50">
        <v>29.619465490058683</v>
      </c>
      <c r="O50">
        <v>49.709316191352343</v>
      </c>
      <c r="P50">
        <v>61.397307497893848</v>
      </c>
      <c r="Q50">
        <v>5.4815977722772278</v>
      </c>
      <c r="R50">
        <v>9.4795199999999991</v>
      </c>
      <c r="S50">
        <v>6.60714997995992</v>
      </c>
      <c r="T50">
        <v>0</v>
      </c>
      <c r="U50">
        <v>275.80628285652199</v>
      </c>
      <c r="V50">
        <v>5.271223564954683</v>
      </c>
      <c r="W50">
        <v>11.785053165354331</v>
      </c>
      <c r="X50">
        <v>24.976397792400764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13.376311500000002</v>
      </c>
      <c r="AL50">
        <v>0.64922000000000013</v>
      </c>
      <c r="AM50">
        <v>0</v>
      </c>
      <c r="AN50">
        <v>0</v>
      </c>
      <c r="AO50">
        <v>0</v>
      </c>
      <c r="AP50">
        <v>0.97612200000000005</v>
      </c>
      <c r="AQ50">
        <v>0</v>
      </c>
      <c r="AR50">
        <v>0.841248</v>
      </c>
      <c r="AS50">
        <v>1.8792444000000001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30.497546822255234</v>
      </c>
      <c r="BB50">
        <f t="shared" si="0"/>
        <v>697.36753981771415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164.67096856712007</v>
      </c>
      <c r="L51">
        <v>65.33865786207555</v>
      </c>
      <c r="M51">
        <v>0</v>
      </c>
      <c r="N51">
        <v>29.619465490058683</v>
      </c>
      <c r="O51">
        <v>49.709316191352343</v>
      </c>
      <c r="P51">
        <v>61.397216043141228</v>
      </c>
      <c r="Q51">
        <v>5.4815977722772278</v>
      </c>
      <c r="R51">
        <v>9.4795199999999991</v>
      </c>
      <c r="S51">
        <v>6.60714997995992</v>
      </c>
      <c r="T51">
        <v>0</v>
      </c>
      <c r="U51">
        <v>275.80628285652199</v>
      </c>
      <c r="V51">
        <v>5.271223564954683</v>
      </c>
      <c r="W51">
        <v>11.785053165354331</v>
      </c>
      <c r="X51">
        <v>24.976397792400764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13.376311500000002</v>
      </c>
      <c r="AL51">
        <v>0.64922000000000013</v>
      </c>
      <c r="AM51">
        <v>0</v>
      </c>
      <c r="AN51">
        <v>0</v>
      </c>
      <c r="AO51">
        <v>0</v>
      </c>
      <c r="AP51">
        <v>0.97612200000000005</v>
      </c>
      <c r="AQ51">
        <v>0</v>
      </c>
      <c r="AR51">
        <v>0.841248</v>
      </c>
      <c r="AS51">
        <v>1.8792444000000001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30.49754299030111</v>
      </c>
      <c r="BB51">
        <f t="shared" si="0"/>
        <v>697.3674521949157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164.67096856712007</v>
      </c>
      <c r="L52">
        <v>65.33865786207555</v>
      </c>
      <c r="M52">
        <v>0</v>
      </c>
      <c r="N52">
        <v>29.619465490058683</v>
      </c>
      <c r="O52">
        <v>49.709316191352343</v>
      </c>
      <c r="P52">
        <v>61.397216043141228</v>
      </c>
      <c r="Q52">
        <v>5.4815977722772278</v>
      </c>
      <c r="R52">
        <v>9.4795199999999991</v>
      </c>
      <c r="S52">
        <v>6.60714997995992</v>
      </c>
      <c r="T52">
        <v>0</v>
      </c>
      <c r="U52">
        <v>275.80628285652199</v>
      </c>
      <c r="V52">
        <v>5.271223564954683</v>
      </c>
      <c r="W52">
        <v>11.785053165354331</v>
      </c>
      <c r="X52">
        <v>24.976397792400764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13.376311500000002</v>
      </c>
      <c r="AL52">
        <v>0.64922000000000013</v>
      </c>
      <c r="AM52">
        <v>0</v>
      </c>
      <c r="AN52">
        <v>0</v>
      </c>
      <c r="AO52">
        <v>0</v>
      </c>
      <c r="AP52">
        <v>0.97612200000000005</v>
      </c>
      <c r="AQ52">
        <v>0</v>
      </c>
      <c r="AR52">
        <v>1.682496</v>
      </c>
      <c r="AS52">
        <v>1.8792444000000001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30.532791332301112</v>
      </c>
      <c r="BB52">
        <f t="shared" si="0"/>
        <v>698.17345185291572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164.66969322630862</v>
      </c>
      <c r="L53">
        <v>65.337193994682465</v>
      </c>
      <c r="M53">
        <v>0</v>
      </c>
      <c r="N53">
        <v>29.619465490058683</v>
      </c>
      <c r="O53">
        <v>49.709316191352343</v>
      </c>
      <c r="P53">
        <v>67.62028174099288</v>
      </c>
      <c r="Q53">
        <v>5.4805078124999991</v>
      </c>
      <c r="R53">
        <v>9.2300672220626225</v>
      </c>
      <c r="S53">
        <v>6.6082201714985711</v>
      </c>
      <c r="T53">
        <v>0</v>
      </c>
      <c r="U53">
        <v>275.80628285652199</v>
      </c>
      <c r="V53">
        <v>5.271223564954683</v>
      </c>
      <c r="W53">
        <v>11.785053165354331</v>
      </c>
      <c r="X53">
        <v>24.976397792400764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13.376311500000002</v>
      </c>
      <c r="AL53">
        <v>0.64922000000000013</v>
      </c>
      <c r="AM53">
        <v>0</v>
      </c>
      <c r="AN53">
        <v>0</v>
      </c>
      <c r="AO53">
        <v>0</v>
      </c>
      <c r="AP53">
        <v>0.97612200000000005</v>
      </c>
      <c r="AQ53">
        <v>0</v>
      </c>
      <c r="AR53">
        <v>1.682496</v>
      </c>
      <c r="AS53">
        <v>1.8792444000000001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30.782970053190244</v>
      </c>
      <c r="BB53">
        <f t="shared" si="0"/>
        <v>703.89412707549775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164.66969322630862</v>
      </c>
      <c r="L54">
        <v>65.337193994682465</v>
      </c>
      <c r="M54">
        <v>0</v>
      </c>
      <c r="N54">
        <v>29.619465490058683</v>
      </c>
      <c r="O54">
        <v>49.709316191352343</v>
      </c>
      <c r="P54">
        <v>67.62028174099288</v>
      </c>
      <c r="Q54">
        <v>5.4805078124999991</v>
      </c>
      <c r="R54">
        <v>9.2300672220626225</v>
      </c>
      <c r="S54">
        <v>6.6082201714985711</v>
      </c>
      <c r="T54">
        <v>0</v>
      </c>
      <c r="U54">
        <v>275.80628285652199</v>
      </c>
      <c r="V54">
        <v>5.271223564954683</v>
      </c>
      <c r="W54">
        <v>11.785053165354331</v>
      </c>
      <c r="X54">
        <v>24.976397792400764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13.376311500000002</v>
      </c>
      <c r="AL54">
        <v>0.64922000000000013</v>
      </c>
      <c r="AM54">
        <v>0</v>
      </c>
      <c r="AN54">
        <v>0</v>
      </c>
      <c r="AO54">
        <v>0</v>
      </c>
      <c r="AP54">
        <v>0.97612200000000005</v>
      </c>
      <c r="AQ54">
        <v>0</v>
      </c>
      <c r="AR54">
        <v>1.682496</v>
      </c>
      <c r="AS54">
        <v>1.8792444000000001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30.782970053190244</v>
      </c>
      <c r="BB54">
        <f t="shared" si="0"/>
        <v>703.89412707549775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164.67090465392076</v>
      </c>
      <c r="L55">
        <v>65.338902823337577</v>
      </c>
      <c r="M55">
        <v>0</v>
      </c>
      <c r="N55">
        <v>29.619465490058683</v>
      </c>
      <c r="O55">
        <v>49.709316191352343</v>
      </c>
      <c r="P55">
        <v>67.62028174099288</v>
      </c>
      <c r="Q55">
        <v>5.6349762673392192</v>
      </c>
      <c r="R55">
        <v>9.2300672220626225</v>
      </c>
      <c r="S55">
        <v>6.9016439202383699</v>
      </c>
      <c r="T55">
        <v>0</v>
      </c>
      <c r="U55">
        <v>275.80628285652199</v>
      </c>
      <c r="V55">
        <v>5.271223564954683</v>
      </c>
      <c r="W55">
        <v>11.785053165354331</v>
      </c>
      <c r="X55">
        <v>24.976397792400764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13.376311500000002</v>
      </c>
      <c r="AL55">
        <v>0.64922000000000013</v>
      </c>
      <c r="AM55">
        <v>0</v>
      </c>
      <c r="AN55">
        <v>0</v>
      </c>
      <c r="AO55">
        <v>0</v>
      </c>
      <c r="AP55">
        <v>0.97612200000000005</v>
      </c>
      <c r="AQ55">
        <v>0</v>
      </c>
      <c r="AR55">
        <v>1.682496</v>
      </c>
      <c r="AS55">
        <v>1.8792444000000001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30.801859230167889</v>
      </c>
      <c r="BB55">
        <f t="shared" si="0"/>
        <v>704.3260503583665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164.6709544018851</v>
      </c>
      <c r="L56">
        <v>65.339406220881216</v>
      </c>
      <c r="M56">
        <v>0</v>
      </c>
      <c r="N56">
        <v>29.619465490058683</v>
      </c>
      <c r="O56">
        <v>49.709316191352343</v>
      </c>
      <c r="P56">
        <v>67.62028174099288</v>
      </c>
      <c r="Q56">
        <v>5.4820425048669703</v>
      </c>
      <c r="R56">
        <v>9.2300672220626225</v>
      </c>
      <c r="S56">
        <v>6.609344107744108</v>
      </c>
      <c r="T56">
        <v>0</v>
      </c>
      <c r="U56">
        <v>275.80628285652199</v>
      </c>
      <c r="V56">
        <v>5.271223564954683</v>
      </c>
      <c r="W56">
        <v>11.785053165354331</v>
      </c>
      <c r="X56">
        <v>24.976397792400764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13.376311500000002</v>
      </c>
      <c r="AL56">
        <v>0.64922000000000013</v>
      </c>
      <c r="AM56">
        <v>0</v>
      </c>
      <c r="AN56">
        <v>0</v>
      </c>
      <c r="AO56">
        <v>0</v>
      </c>
      <c r="AP56">
        <v>0.97612200000000005</v>
      </c>
      <c r="AQ56">
        <v>0</v>
      </c>
      <c r="AR56">
        <v>1.682496</v>
      </c>
      <c r="AS56">
        <v>1.8792444000000001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30.783227002511087</v>
      </c>
      <c r="BB56">
        <f t="shared" si="0"/>
        <v>703.90000215656471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164.66833432368099</v>
      </c>
      <c r="L57">
        <v>65.339406220881216</v>
      </c>
      <c r="M57">
        <v>0</v>
      </c>
      <c r="N57">
        <v>29.619465490058683</v>
      </c>
      <c r="O57">
        <v>49.709316191352343</v>
      </c>
      <c r="P57">
        <v>67.62028174099288</v>
      </c>
      <c r="Q57">
        <v>5.4820425048669703</v>
      </c>
      <c r="R57">
        <v>9.2300672220626225</v>
      </c>
      <c r="S57">
        <v>6.609344107744108</v>
      </c>
      <c r="T57">
        <v>0</v>
      </c>
      <c r="U57">
        <v>275.80628285652199</v>
      </c>
      <c r="V57">
        <v>5.271223564954683</v>
      </c>
      <c r="W57">
        <v>11.785053165354331</v>
      </c>
      <c r="X57">
        <v>24.976397792400764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13.376311500000002</v>
      </c>
      <c r="AL57">
        <v>0.64922000000000013</v>
      </c>
      <c r="AM57">
        <v>0</v>
      </c>
      <c r="AN57">
        <v>0</v>
      </c>
      <c r="AO57">
        <v>0</v>
      </c>
      <c r="AP57">
        <v>0.97612200000000005</v>
      </c>
      <c r="AQ57">
        <v>0</v>
      </c>
      <c r="AR57">
        <v>1.1216640000000002</v>
      </c>
      <c r="AS57">
        <v>1.8792444000000001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30.759618159511497</v>
      </c>
      <c r="BB57">
        <f t="shared" si="0"/>
        <v>703.36015892136015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164.66956307427424</v>
      </c>
      <c r="L58">
        <v>65.338902823337577</v>
      </c>
      <c r="M58">
        <v>0</v>
      </c>
      <c r="N58">
        <v>29.619465490058683</v>
      </c>
      <c r="O58">
        <v>49.709316191352343</v>
      </c>
      <c r="P58">
        <v>67.62028174099288</v>
      </c>
      <c r="Q58">
        <v>5.4820425048669703</v>
      </c>
      <c r="R58">
        <v>9.2300672220626225</v>
      </c>
      <c r="S58">
        <v>6.609344107744108</v>
      </c>
      <c r="T58">
        <v>0</v>
      </c>
      <c r="U58">
        <v>275.80628285652199</v>
      </c>
      <c r="V58">
        <v>5.271223564954683</v>
      </c>
      <c r="W58">
        <v>11.785053165354331</v>
      </c>
      <c r="X58">
        <v>24.976397792400764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13.376311500000002</v>
      </c>
      <c r="AL58">
        <v>0.64922000000000013</v>
      </c>
      <c r="AM58">
        <v>0</v>
      </c>
      <c r="AN58">
        <v>0</v>
      </c>
      <c r="AO58">
        <v>0</v>
      </c>
      <c r="AP58">
        <v>0.97612200000000005</v>
      </c>
      <c r="AQ58">
        <v>0</v>
      </c>
      <c r="AR58">
        <v>1.1216640000000002</v>
      </c>
      <c r="AS58">
        <v>1.8792444000000001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30.759648546130649</v>
      </c>
      <c r="BB58">
        <f t="shared" si="0"/>
        <v>703.36085388779065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164.65761984799784</v>
      </c>
      <c r="L59">
        <v>65.337312123900944</v>
      </c>
      <c r="M59">
        <v>0</v>
      </c>
      <c r="N59">
        <v>29.619465490058683</v>
      </c>
      <c r="O59">
        <v>49.709316191352343</v>
      </c>
      <c r="P59">
        <v>67.62028174099288</v>
      </c>
      <c r="Q59">
        <v>5.4817163212435238</v>
      </c>
      <c r="R59">
        <v>9.2300672220626225</v>
      </c>
      <c r="S59">
        <v>6.6136274678111597</v>
      </c>
      <c r="T59">
        <v>0</v>
      </c>
      <c r="U59">
        <v>275.80628285652199</v>
      </c>
      <c r="V59">
        <v>5.271223564954683</v>
      </c>
      <c r="W59">
        <v>11.785053165354331</v>
      </c>
      <c r="X59">
        <v>24.976397792400764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13.376311500000002</v>
      </c>
      <c r="AL59">
        <v>0.64922000000000013</v>
      </c>
      <c r="AM59">
        <v>0</v>
      </c>
      <c r="AN59">
        <v>0</v>
      </c>
      <c r="AO59">
        <v>0</v>
      </c>
      <c r="AP59">
        <v>0.97612200000000005</v>
      </c>
      <c r="AQ59">
        <v>0</v>
      </c>
      <c r="AR59">
        <v>1.1216640000000002</v>
      </c>
      <c r="AS59">
        <v>1.8792444000000001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30.759247076745311</v>
      </c>
      <c r="BB59">
        <f t="shared" si="0"/>
        <v>703.35167860790659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164.67096856712007</v>
      </c>
      <c r="L60">
        <v>65.337312123900944</v>
      </c>
      <c r="M60">
        <v>0</v>
      </c>
      <c r="N60">
        <v>29.619465490058683</v>
      </c>
      <c r="O60">
        <v>49.709316191352343</v>
      </c>
      <c r="P60">
        <v>67.62028174099288</v>
      </c>
      <c r="Q60">
        <v>5.4817163212435238</v>
      </c>
      <c r="R60">
        <v>9.2300672220626225</v>
      </c>
      <c r="S60">
        <v>6.6136274678111597</v>
      </c>
      <c r="T60">
        <v>0</v>
      </c>
      <c r="U60">
        <v>275.80628285652199</v>
      </c>
      <c r="V60">
        <v>5.271223564954683</v>
      </c>
      <c r="W60">
        <v>11.785053165354331</v>
      </c>
      <c r="X60">
        <v>24.976397792400764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13.376311500000002</v>
      </c>
      <c r="AL60">
        <v>0.64922000000000013</v>
      </c>
      <c r="AM60">
        <v>0</v>
      </c>
      <c r="AN60">
        <v>0</v>
      </c>
      <c r="AO60">
        <v>0</v>
      </c>
      <c r="AP60">
        <v>0.97612200000000005</v>
      </c>
      <c r="AQ60">
        <v>0</v>
      </c>
      <c r="AR60">
        <v>1.1216640000000002</v>
      </c>
      <c r="AS60">
        <v>1.8792444000000001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30.75980649580967</v>
      </c>
      <c r="BB60">
        <f t="shared" si="0"/>
        <v>703.36446790796447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164.67096856712007</v>
      </c>
      <c r="L61">
        <v>65.337312123900944</v>
      </c>
      <c r="M61">
        <v>0</v>
      </c>
      <c r="N61">
        <v>29.619465490058683</v>
      </c>
      <c r="O61">
        <v>49.709316191352343</v>
      </c>
      <c r="P61">
        <v>67.62028174099288</v>
      </c>
      <c r="Q61">
        <v>5.4817163212435238</v>
      </c>
      <c r="R61">
        <v>9.2300672220626225</v>
      </c>
      <c r="S61">
        <v>6.6136274678111597</v>
      </c>
      <c r="T61">
        <v>0</v>
      </c>
      <c r="U61">
        <v>275.80628285652199</v>
      </c>
      <c r="V61">
        <v>5.271223564954683</v>
      </c>
      <c r="W61">
        <v>11.785053165354331</v>
      </c>
      <c r="X61">
        <v>24.976397792400764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13.376311500000002</v>
      </c>
      <c r="AL61">
        <v>0.64922000000000013</v>
      </c>
      <c r="AM61">
        <v>0</v>
      </c>
      <c r="AN61">
        <v>0</v>
      </c>
      <c r="AO61">
        <v>0</v>
      </c>
      <c r="AP61">
        <v>0.97612200000000005</v>
      </c>
      <c r="AQ61">
        <v>0</v>
      </c>
      <c r="AR61">
        <v>1.682496</v>
      </c>
      <c r="AS61">
        <v>1.8792444000000001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30.783305559809673</v>
      </c>
      <c r="BB61">
        <f t="shared" si="0"/>
        <v>703.90180084396445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164.67096856712007</v>
      </c>
      <c r="L62">
        <v>65.337312123900944</v>
      </c>
      <c r="M62">
        <v>0</v>
      </c>
      <c r="N62">
        <v>29.619465490058683</v>
      </c>
      <c r="O62">
        <v>49.709316191352343</v>
      </c>
      <c r="P62">
        <v>67.62028174099288</v>
      </c>
      <c r="Q62">
        <v>5.4817163212435238</v>
      </c>
      <c r="R62">
        <v>9.2300672220626225</v>
      </c>
      <c r="S62">
        <v>6.6136274678111597</v>
      </c>
      <c r="T62">
        <v>0</v>
      </c>
      <c r="U62">
        <v>275.80628285652199</v>
      </c>
      <c r="V62">
        <v>5.271223564954683</v>
      </c>
      <c r="W62">
        <v>11.785053165354331</v>
      </c>
      <c r="X62">
        <v>24.976397792400764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13.376311500000002</v>
      </c>
      <c r="AL62">
        <v>3.2461000000000007</v>
      </c>
      <c r="AM62">
        <v>0</v>
      </c>
      <c r="AN62">
        <v>0</v>
      </c>
      <c r="AO62">
        <v>0</v>
      </c>
      <c r="AP62">
        <v>0.97612200000000005</v>
      </c>
      <c r="AQ62">
        <v>0</v>
      </c>
      <c r="AR62">
        <v>1.682496</v>
      </c>
      <c r="AS62">
        <v>1.8792444000000001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30.892114923234804</v>
      </c>
      <c r="BB62">
        <f t="shared" si="0"/>
        <v>706.38987148053934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164.67096856712007</v>
      </c>
      <c r="L63">
        <v>65.338720137387085</v>
      </c>
      <c r="M63">
        <v>0</v>
      </c>
      <c r="N63">
        <v>29.619465490058683</v>
      </c>
      <c r="O63">
        <v>49.709316191352343</v>
      </c>
      <c r="P63">
        <v>67.62028174099288</v>
      </c>
      <c r="Q63">
        <v>5.4820169491525421</v>
      </c>
      <c r="R63">
        <v>9.2300672220626225</v>
      </c>
      <c r="S63">
        <v>6.60714997995992</v>
      </c>
      <c r="T63">
        <v>0</v>
      </c>
      <c r="U63">
        <v>275.80628285652199</v>
      </c>
      <c r="V63">
        <v>5.271223564954683</v>
      </c>
      <c r="W63">
        <v>11.785053165354331</v>
      </c>
      <c r="X63">
        <v>24.976397792400764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13.376311500000002</v>
      </c>
      <c r="AL63">
        <v>13.574600000000006</v>
      </c>
      <c r="AM63">
        <v>0</v>
      </c>
      <c r="AN63">
        <v>0</v>
      </c>
      <c r="AO63">
        <v>0</v>
      </c>
      <c r="AP63">
        <v>0.97612200000000005</v>
      </c>
      <c r="AQ63">
        <v>0</v>
      </c>
      <c r="AR63">
        <v>1.682496</v>
      </c>
      <c r="AS63">
        <v>1.8792444000000001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31.324679488720026</v>
      </c>
      <c r="BB63">
        <f t="shared" si="0"/>
        <v>716.28103806859804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164.67096856712007</v>
      </c>
      <c r="L64">
        <v>65.338720137387085</v>
      </c>
      <c r="M64">
        <v>0</v>
      </c>
      <c r="N64">
        <v>29.619465490058683</v>
      </c>
      <c r="O64">
        <v>49.709316191352343</v>
      </c>
      <c r="P64">
        <v>67.62028174099288</v>
      </c>
      <c r="Q64">
        <v>5.4820169491525421</v>
      </c>
      <c r="R64">
        <v>9.2300672220626225</v>
      </c>
      <c r="S64">
        <v>6.60714997995992</v>
      </c>
      <c r="T64">
        <v>0</v>
      </c>
      <c r="U64">
        <v>275.80628285652199</v>
      </c>
      <c r="V64">
        <v>5.271223564954683</v>
      </c>
      <c r="W64">
        <v>11.785053165354331</v>
      </c>
      <c r="X64">
        <v>24.976397792400764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13.376311500000002</v>
      </c>
      <c r="AL64">
        <v>13.574600000000006</v>
      </c>
      <c r="AM64">
        <v>0</v>
      </c>
      <c r="AN64">
        <v>0</v>
      </c>
      <c r="AO64">
        <v>0</v>
      </c>
      <c r="AP64">
        <v>0.97612200000000005</v>
      </c>
      <c r="AQ64">
        <v>0</v>
      </c>
      <c r="AR64">
        <v>1.682496</v>
      </c>
      <c r="AS64">
        <v>1.8792444000000001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31.324679488720026</v>
      </c>
      <c r="BB64">
        <f t="shared" si="0"/>
        <v>716.28103806859804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164.67096856712007</v>
      </c>
      <c r="L65">
        <v>65.338720137387085</v>
      </c>
      <c r="M65">
        <v>0</v>
      </c>
      <c r="N65">
        <v>29.619465490058683</v>
      </c>
      <c r="O65">
        <v>49.709316191352343</v>
      </c>
      <c r="P65">
        <v>67.62028174099288</v>
      </c>
      <c r="Q65">
        <v>5.4820169491525421</v>
      </c>
      <c r="R65">
        <v>9.2300672220626225</v>
      </c>
      <c r="S65">
        <v>6.60714997995992</v>
      </c>
      <c r="T65">
        <v>0</v>
      </c>
      <c r="U65">
        <v>275.80628285652199</v>
      </c>
      <c r="V65">
        <v>5.271223564954683</v>
      </c>
      <c r="W65">
        <v>11.785053165354331</v>
      </c>
      <c r="X65">
        <v>24.976397792400764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0.98173169999999998</v>
      </c>
      <c r="AJ65">
        <v>0</v>
      </c>
      <c r="AK65">
        <v>13.376311500000002</v>
      </c>
      <c r="AL65">
        <v>13.574600000000006</v>
      </c>
      <c r="AM65">
        <v>0</v>
      </c>
      <c r="AN65">
        <v>0</v>
      </c>
      <c r="AO65">
        <v>0</v>
      </c>
      <c r="AP65">
        <v>0.97612200000000005</v>
      </c>
      <c r="AQ65">
        <v>0</v>
      </c>
      <c r="AR65">
        <v>1.682496</v>
      </c>
      <c r="AS65">
        <v>1.8792444000000001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31.365813972520026</v>
      </c>
      <c r="BB65">
        <f t="shared" si="0"/>
        <v>717.22163528479791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164.67096856712007</v>
      </c>
      <c r="L66">
        <v>65.338720137387085</v>
      </c>
      <c r="M66">
        <v>0</v>
      </c>
      <c r="N66">
        <v>29.619465490058683</v>
      </c>
      <c r="O66">
        <v>49.709316191352343</v>
      </c>
      <c r="P66">
        <v>67.62028174099288</v>
      </c>
      <c r="Q66">
        <v>5.4820169491525421</v>
      </c>
      <c r="R66">
        <v>9.2300672220626225</v>
      </c>
      <c r="S66">
        <v>6.60714997995992</v>
      </c>
      <c r="T66">
        <v>0</v>
      </c>
      <c r="U66">
        <v>275.80628285652199</v>
      </c>
      <c r="V66">
        <v>5.271223564954683</v>
      </c>
      <c r="W66">
        <v>11.785053165354331</v>
      </c>
      <c r="X66">
        <v>24.976397792400764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0.89902563000000002</v>
      </c>
      <c r="AI66">
        <v>4.203120651599999</v>
      </c>
      <c r="AJ66">
        <v>0</v>
      </c>
      <c r="AK66">
        <v>13.376311500000002</v>
      </c>
      <c r="AL66">
        <v>13.574600000000006</v>
      </c>
      <c r="AM66">
        <v>0</v>
      </c>
      <c r="AN66">
        <v>0</v>
      </c>
      <c r="AO66">
        <v>0</v>
      </c>
      <c r="AP66">
        <v>0.97612200000000005</v>
      </c>
      <c r="AQ66">
        <v>0</v>
      </c>
      <c r="AR66">
        <v>1.682496</v>
      </c>
      <c r="AS66">
        <v>1.8792444000000001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31.538459393320029</v>
      </c>
      <c r="BB66">
        <f t="shared" si="0"/>
        <v>721.16940444559793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164.67096856712007</v>
      </c>
      <c r="L67">
        <v>65.338720137387085</v>
      </c>
      <c r="M67">
        <v>0</v>
      </c>
      <c r="N67">
        <v>29.619465490058683</v>
      </c>
      <c r="O67">
        <v>49.709316191352343</v>
      </c>
      <c r="P67">
        <v>67.62028174099288</v>
      </c>
      <c r="Q67">
        <v>5.4820169491525421</v>
      </c>
      <c r="R67">
        <v>9.2300672220626225</v>
      </c>
      <c r="S67">
        <v>6.60714997995992</v>
      </c>
      <c r="T67">
        <v>0</v>
      </c>
      <c r="U67">
        <v>275.80628285652199</v>
      </c>
      <c r="V67">
        <v>5.271223564954683</v>
      </c>
      <c r="W67">
        <v>11.637161808244137</v>
      </c>
      <c r="X67">
        <v>24.976397792400764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4.1306583000000012</v>
      </c>
      <c r="AI67">
        <v>4.203120651599999</v>
      </c>
      <c r="AJ67">
        <v>0</v>
      </c>
      <c r="AK67">
        <v>13.376311500000002</v>
      </c>
      <c r="AL67">
        <v>3.2461000000000007</v>
      </c>
      <c r="AM67">
        <v>0</v>
      </c>
      <c r="AN67">
        <v>0</v>
      </c>
      <c r="AO67">
        <v>0</v>
      </c>
      <c r="AP67">
        <v>0.97612200000000005</v>
      </c>
      <c r="AQ67">
        <v>0</v>
      </c>
      <c r="AR67">
        <v>1.682496</v>
      </c>
      <c r="AS67">
        <v>1.8792444000000001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31.234904133272789</v>
      </c>
      <c r="BB67">
        <f t="shared" si="0"/>
        <v>714.22820101853495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164.67096856712007</v>
      </c>
      <c r="L68">
        <v>65.338720137387085</v>
      </c>
      <c r="M68">
        <v>0</v>
      </c>
      <c r="N68">
        <v>29.619465490058683</v>
      </c>
      <c r="O68">
        <v>49.709316191352343</v>
      </c>
      <c r="P68">
        <v>67.62028174099288</v>
      </c>
      <c r="Q68">
        <v>5.4820169491525421</v>
      </c>
      <c r="R68">
        <v>9.2300672220626225</v>
      </c>
      <c r="S68">
        <v>6.60714997995992</v>
      </c>
      <c r="T68">
        <v>0</v>
      </c>
      <c r="U68">
        <v>275.80628285652199</v>
      </c>
      <c r="V68">
        <v>5.271223564954683</v>
      </c>
      <c r="W68">
        <v>11.637161808244137</v>
      </c>
      <c r="X68">
        <v>24.976397792400764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5.8315175999999989</v>
      </c>
      <c r="AI68">
        <v>0.98173169999999998</v>
      </c>
      <c r="AJ68">
        <v>0</v>
      </c>
      <c r="AK68">
        <v>13.376311500000002</v>
      </c>
      <c r="AL68">
        <v>0.67873000000000017</v>
      </c>
      <c r="AM68">
        <v>0</v>
      </c>
      <c r="AN68">
        <v>0</v>
      </c>
      <c r="AO68">
        <v>0</v>
      </c>
      <c r="AP68">
        <v>0.45552359999999997</v>
      </c>
      <c r="AQ68">
        <v>0</v>
      </c>
      <c r="AR68">
        <v>1.682496</v>
      </c>
      <c r="AS68">
        <v>1.8792444000000001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31.04180768451857</v>
      </c>
      <c r="BB68">
        <f t="shared" ref="BB68:BB99" si="1">SUM(B68:AZ68)-BA68</f>
        <v>709.81279941568914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164.67096856712007</v>
      </c>
      <c r="L69">
        <v>65.338720137387085</v>
      </c>
      <c r="M69">
        <v>0</v>
      </c>
      <c r="N69">
        <v>29.619465490058683</v>
      </c>
      <c r="O69">
        <v>49.709316191352343</v>
      </c>
      <c r="P69">
        <v>67.62028174099288</v>
      </c>
      <c r="Q69">
        <v>5.4820169491525421</v>
      </c>
      <c r="R69">
        <v>9.2300672220626225</v>
      </c>
      <c r="S69">
        <v>6.60714997995992</v>
      </c>
      <c r="T69">
        <v>0</v>
      </c>
      <c r="U69">
        <v>275.80628285652199</v>
      </c>
      <c r="V69">
        <v>5.271223564954683</v>
      </c>
      <c r="W69">
        <v>11.637161808244137</v>
      </c>
      <c r="X69">
        <v>24.976397792400764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2.3420400899999998</v>
      </c>
      <c r="AE69">
        <v>0</v>
      </c>
      <c r="AF69">
        <v>0</v>
      </c>
      <c r="AG69">
        <v>0</v>
      </c>
      <c r="AH69">
        <v>12.003207060000001</v>
      </c>
      <c r="AI69">
        <v>0</v>
      </c>
      <c r="AJ69">
        <v>0</v>
      </c>
      <c r="AK69">
        <v>13.376311500000002</v>
      </c>
      <c r="AL69">
        <v>0.67873000000000017</v>
      </c>
      <c r="AM69">
        <v>0</v>
      </c>
      <c r="AN69">
        <v>0</v>
      </c>
      <c r="AO69">
        <v>0</v>
      </c>
      <c r="AP69">
        <v>0.45552359999999997</v>
      </c>
      <c r="AQ69">
        <v>0</v>
      </c>
      <c r="AR69">
        <v>1.682496</v>
      </c>
      <c r="AS69">
        <v>1.8792444000000001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31.357398372018569</v>
      </c>
      <c r="BB69">
        <f t="shared" si="1"/>
        <v>717.02920657818913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164.67096856712007</v>
      </c>
      <c r="L70">
        <v>65.338720137387085</v>
      </c>
      <c r="M70">
        <v>0</v>
      </c>
      <c r="N70">
        <v>29.619465490058683</v>
      </c>
      <c r="O70">
        <v>49.709316191352343</v>
      </c>
      <c r="P70">
        <v>67.62028174099288</v>
      </c>
      <c r="Q70">
        <v>5.4820169491525421</v>
      </c>
      <c r="R70">
        <v>9.2300672220626225</v>
      </c>
      <c r="S70">
        <v>6.60714997995992</v>
      </c>
      <c r="T70">
        <v>0</v>
      </c>
      <c r="U70">
        <v>275.80628285652199</v>
      </c>
      <c r="V70">
        <v>5.271223564954683</v>
      </c>
      <c r="W70">
        <v>11.637161808244137</v>
      </c>
      <c r="X70">
        <v>24.976397792400764</v>
      </c>
      <c r="Y70">
        <v>0</v>
      </c>
      <c r="Z70">
        <v>0</v>
      </c>
      <c r="AA70">
        <v>0</v>
      </c>
      <c r="AB70">
        <v>0</v>
      </c>
      <c r="AC70">
        <v>2.4878078639999996</v>
      </c>
      <c r="AD70">
        <v>4.6840801799999996</v>
      </c>
      <c r="AE70">
        <v>4.2221798399999999</v>
      </c>
      <c r="AF70">
        <v>0</v>
      </c>
      <c r="AG70">
        <v>0</v>
      </c>
      <c r="AH70">
        <v>24.006414120000002</v>
      </c>
      <c r="AI70">
        <v>0</v>
      </c>
      <c r="AJ70">
        <v>0</v>
      </c>
      <c r="AK70">
        <v>13.376311500000002</v>
      </c>
      <c r="AL70">
        <v>0.67873000000000017</v>
      </c>
      <c r="AM70">
        <v>0</v>
      </c>
      <c r="AN70">
        <v>0</v>
      </c>
      <c r="AO70">
        <v>0</v>
      </c>
      <c r="AP70">
        <v>0.45552359999999997</v>
      </c>
      <c r="AQ70">
        <v>0</v>
      </c>
      <c r="AR70">
        <v>1.682496</v>
      </c>
      <c r="AS70">
        <v>1.8792444000000001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32.239612810118572</v>
      </c>
      <c r="BB70">
        <f t="shared" si="1"/>
        <v>737.20222699408919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164.67096856712007</v>
      </c>
      <c r="L71">
        <v>65.338720137387085</v>
      </c>
      <c r="M71">
        <v>0</v>
      </c>
      <c r="N71">
        <v>29.619465490058683</v>
      </c>
      <c r="O71">
        <v>49.709316191352343</v>
      </c>
      <c r="P71">
        <v>67.62028174099288</v>
      </c>
      <c r="Q71">
        <v>5.4820169491525421</v>
      </c>
      <c r="R71">
        <v>9.2300672220626225</v>
      </c>
      <c r="S71">
        <v>6.60714997995992</v>
      </c>
      <c r="T71">
        <v>0</v>
      </c>
      <c r="U71">
        <v>275.80628285652199</v>
      </c>
      <c r="V71">
        <v>5.271223564954683</v>
      </c>
      <c r="W71">
        <v>11.637161808244137</v>
      </c>
      <c r="X71">
        <v>24.976397792400764</v>
      </c>
      <c r="Y71">
        <v>0</v>
      </c>
      <c r="Z71">
        <v>0</v>
      </c>
      <c r="AA71">
        <v>0</v>
      </c>
      <c r="AB71">
        <v>0.68622719999999993</v>
      </c>
      <c r="AC71">
        <v>4.9805258750999997</v>
      </c>
      <c r="AD71">
        <v>7.0261202699999998</v>
      </c>
      <c r="AE71">
        <v>8.4443596799999998</v>
      </c>
      <c r="AF71">
        <v>0</v>
      </c>
      <c r="AG71">
        <v>0</v>
      </c>
      <c r="AH71">
        <v>30.008017650000003</v>
      </c>
      <c r="AI71">
        <v>0</v>
      </c>
      <c r="AJ71">
        <v>0</v>
      </c>
      <c r="AK71">
        <v>13.376311500000002</v>
      </c>
      <c r="AL71">
        <v>0.67873000000000017</v>
      </c>
      <c r="AM71">
        <v>0.68453560000000002</v>
      </c>
      <c r="AN71">
        <v>0</v>
      </c>
      <c r="AO71">
        <v>0</v>
      </c>
      <c r="AP71">
        <v>0.45552359999999997</v>
      </c>
      <c r="AQ71">
        <v>0</v>
      </c>
      <c r="AR71">
        <v>1.682496</v>
      </c>
      <c r="AS71">
        <v>2.0500847999999996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32.935158927618573</v>
      </c>
      <c r="BB71">
        <f t="shared" si="1"/>
        <v>753.10682554768925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164.67096856712007</v>
      </c>
      <c r="L72">
        <v>65.338720137387085</v>
      </c>
      <c r="M72">
        <v>0</v>
      </c>
      <c r="N72">
        <v>29.619465490058683</v>
      </c>
      <c r="O72">
        <v>49.709316191352343</v>
      </c>
      <c r="P72">
        <v>67.62028174099288</v>
      </c>
      <c r="Q72">
        <v>5.4820169491525421</v>
      </c>
      <c r="R72">
        <v>9.2300672220626225</v>
      </c>
      <c r="S72">
        <v>6.60714997995992</v>
      </c>
      <c r="T72">
        <v>0</v>
      </c>
      <c r="U72">
        <v>275.80628285652199</v>
      </c>
      <c r="V72">
        <v>5.271223564954683</v>
      </c>
      <c r="W72">
        <v>11.637161808244137</v>
      </c>
      <c r="X72">
        <v>24.976397792400764</v>
      </c>
      <c r="Y72">
        <v>0</v>
      </c>
      <c r="Z72">
        <v>1.6646651999999997</v>
      </c>
      <c r="AA72">
        <v>3.5685374400000001</v>
      </c>
      <c r="AB72">
        <v>4.1173631999999998</v>
      </c>
      <c r="AC72">
        <v>7.4709524346000009</v>
      </c>
      <c r="AD72">
        <v>7.0261202699999998</v>
      </c>
      <c r="AE72">
        <v>8.4443596799999998</v>
      </c>
      <c r="AF72">
        <v>0</v>
      </c>
      <c r="AG72">
        <v>0</v>
      </c>
      <c r="AH72">
        <v>36.009621180000003</v>
      </c>
      <c r="AI72">
        <v>0</v>
      </c>
      <c r="AJ72">
        <v>0</v>
      </c>
      <c r="AK72">
        <v>13.376311500000002</v>
      </c>
      <c r="AL72">
        <v>0.67873000000000017</v>
      </c>
      <c r="AM72">
        <v>1.26639086</v>
      </c>
      <c r="AN72">
        <v>0</v>
      </c>
      <c r="AO72">
        <v>0</v>
      </c>
      <c r="AP72">
        <v>0.45552359999999997</v>
      </c>
      <c r="AQ72">
        <v>0</v>
      </c>
      <c r="AR72">
        <v>1.682496</v>
      </c>
      <c r="AS72">
        <v>2.0500847999999996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33.678390467318572</v>
      </c>
      <c r="BB72">
        <f t="shared" si="1"/>
        <v>770.10181799748921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164.67096856712007</v>
      </c>
      <c r="L73">
        <v>65.338720137387085</v>
      </c>
      <c r="M73">
        <v>0</v>
      </c>
      <c r="N73">
        <v>29.619465490058683</v>
      </c>
      <c r="O73">
        <v>49.709316191352343</v>
      </c>
      <c r="P73">
        <v>67.62028174099288</v>
      </c>
      <c r="Q73">
        <v>5.4820169491525421</v>
      </c>
      <c r="R73">
        <v>9.2300672220626225</v>
      </c>
      <c r="S73">
        <v>6.60714997995992</v>
      </c>
      <c r="T73">
        <v>0</v>
      </c>
      <c r="U73">
        <v>275.80628285652199</v>
      </c>
      <c r="V73">
        <v>5.271223564954683</v>
      </c>
      <c r="W73">
        <v>11.637161808244137</v>
      </c>
      <c r="X73">
        <v>24.976397792400764</v>
      </c>
      <c r="Y73">
        <v>0</v>
      </c>
      <c r="Z73">
        <v>3.3293303999999995</v>
      </c>
      <c r="AA73">
        <v>7.1370748800000001</v>
      </c>
      <c r="AB73">
        <v>10.169887103999999</v>
      </c>
      <c r="AC73">
        <v>7.4709524346000009</v>
      </c>
      <c r="AD73">
        <v>9.3681603599999992</v>
      </c>
      <c r="AE73">
        <v>12.699525299999999</v>
      </c>
      <c r="AF73">
        <v>0</v>
      </c>
      <c r="AG73">
        <v>0</v>
      </c>
      <c r="AH73">
        <v>36.009621180000003</v>
      </c>
      <c r="AI73">
        <v>0</v>
      </c>
      <c r="AJ73">
        <v>0</v>
      </c>
      <c r="AK73">
        <v>13.376311500000002</v>
      </c>
      <c r="AL73">
        <v>0.67873000000000017</v>
      </c>
      <c r="AM73">
        <v>2.3958746</v>
      </c>
      <c r="AN73">
        <v>0</v>
      </c>
      <c r="AO73">
        <v>0</v>
      </c>
      <c r="AP73">
        <v>0.45552359999999997</v>
      </c>
      <c r="AQ73">
        <v>0</v>
      </c>
      <c r="AR73">
        <v>1.682496</v>
      </c>
      <c r="AS73">
        <v>2.0500847999999996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34.475010471218575</v>
      </c>
      <c r="BB73">
        <f t="shared" si="1"/>
        <v>788.31761398758931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164.67096856712007</v>
      </c>
      <c r="L74">
        <v>65.338720137387085</v>
      </c>
      <c r="M74">
        <v>0</v>
      </c>
      <c r="N74">
        <v>29.619465490058683</v>
      </c>
      <c r="O74">
        <v>49.709316191352343</v>
      </c>
      <c r="P74">
        <v>67.62028174099288</v>
      </c>
      <c r="Q74">
        <v>5.4820169491525421</v>
      </c>
      <c r="R74">
        <v>9.2300672220626225</v>
      </c>
      <c r="S74">
        <v>6.60714997995992</v>
      </c>
      <c r="T74">
        <v>0</v>
      </c>
      <c r="U74">
        <v>275.80628285652199</v>
      </c>
      <c r="V74">
        <v>5.271223564954683</v>
      </c>
      <c r="W74">
        <v>11.637161808244137</v>
      </c>
      <c r="X74">
        <v>24.976397792400764</v>
      </c>
      <c r="Y74">
        <v>0</v>
      </c>
      <c r="Z74">
        <v>3.3293303999999995</v>
      </c>
      <c r="AA74">
        <v>10.705612319999998</v>
      </c>
      <c r="AB74">
        <v>10.169887103999999</v>
      </c>
      <c r="AC74">
        <v>7.4709524346000009</v>
      </c>
      <c r="AD74">
        <v>9.3681603599999992</v>
      </c>
      <c r="AE74">
        <v>12.710080749600001</v>
      </c>
      <c r="AF74">
        <v>0</v>
      </c>
      <c r="AG74">
        <v>0</v>
      </c>
      <c r="AH74">
        <v>36.009621180000003</v>
      </c>
      <c r="AI74">
        <v>0</v>
      </c>
      <c r="AJ74">
        <v>0</v>
      </c>
      <c r="AK74">
        <v>13.376311500000002</v>
      </c>
      <c r="AL74">
        <v>0.67873000000000017</v>
      </c>
      <c r="AM74">
        <v>4.0661414640000002</v>
      </c>
      <c r="AN74">
        <v>0</v>
      </c>
      <c r="AO74">
        <v>0</v>
      </c>
      <c r="AP74">
        <v>0.45552359999999997</v>
      </c>
      <c r="AQ74">
        <v>0</v>
      </c>
      <c r="AR74">
        <v>2.1872448000000002</v>
      </c>
      <c r="AS74">
        <v>2.0500847999999996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34.716107701018579</v>
      </c>
      <c r="BB74">
        <f t="shared" si="1"/>
        <v>793.83062531138933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164.67096856712007</v>
      </c>
      <c r="L75">
        <v>65.338720137387085</v>
      </c>
      <c r="M75">
        <v>0</v>
      </c>
      <c r="N75">
        <v>29.619465490058683</v>
      </c>
      <c r="O75">
        <v>49.709316191352343</v>
      </c>
      <c r="P75">
        <v>67.62028174099288</v>
      </c>
      <c r="Q75">
        <v>5.4820169491525421</v>
      </c>
      <c r="R75">
        <v>9.2300672220626225</v>
      </c>
      <c r="S75">
        <v>6.60714997995992</v>
      </c>
      <c r="T75">
        <v>0</v>
      </c>
      <c r="U75">
        <v>275.80628285652199</v>
      </c>
      <c r="V75">
        <v>5.271223564954683</v>
      </c>
      <c r="W75">
        <v>11.637161808244137</v>
      </c>
      <c r="X75">
        <v>24.976397792400764</v>
      </c>
      <c r="Y75">
        <v>0</v>
      </c>
      <c r="Z75">
        <v>3.3293303999999995</v>
      </c>
      <c r="AA75">
        <v>10.705612319999998</v>
      </c>
      <c r="AB75">
        <v>10.169887103999999</v>
      </c>
      <c r="AC75">
        <v>7.4709524346000009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0</v>
      </c>
      <c r="AJ75">
        <v>0</v>
      </c>
      <c r="AK75">
        <v>13.376311500000002</v>
      </c>
      <c r="AL75">
        <v>0.67873000000000017</v>
      </c>
      <c r="AM75">
        <v>4.0661414640000002</v>
      </c>
      <c r="AN75">
        <v>0</v>
      </c>
      <c r="AO75">
        <v>0</v>
      </c>
      <c r="AP75">
        <v>0.45552359999999997</v>
      </c>
      <c r="AQ75">
        <v>0</v>
      </c>
      <c r="AR75">
        <v>2.1872448000000002</v>
      </c>
      <c r="AS75">
        <v>1.1958827999999999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34.680316815018578</v>
      </c>
      <c r="BB75">
        <f t="shared" si="1"/>
        <v>793.01221419738931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164.67096856712007</v>
      </c>
      <c r="L76">
        <v>65.338720137387085</v>
      </c>
      <c r="M76">
        <v>0</v>
      </c>
      <c r="N76">
        <v>29.619465490058683</v>
      </c>
      <c r="O76">
        <v>49.709316191352343</v>
      </c>
      <c r="P76">
        <v>67.62028174099288</v>
      </c>
      <c r="Q76">
        <v>5.4820169491525421</v>
      </c>
      <c r="R76">
        <v>9.2300672220626225</v>
      </c>
      <c r="S76">
        <v>6.60714997995992</v>
      </c>
      <c r="T76">
        <v>0</v>
      </c>
      <c r="U76">
        <v>275.80628285652199</v>
      </c>
      <c r="V76">
        <v>5.271223564954683</v>
      </c>
      <c r="W76">
        <v>11.637161808244137</v>
      </c>
      <c r="X76">
        <v>24.976397792400764</v>
      </c>
      <c r="Y76">
        <v>0</v>
      </c>
      <c r="Z76">
        <v>3.3293303999999995</v>
      </c>
      <c r="AA76">
        <v>10.705612319999998</v>
      </c>
      <c r="AB76">
        <v>10.169887103999999</v>
      </c>
      <c r="AC76">
        <v>7.4709524346000009</v>
      </c>
      <c r="AD76">
        <v>9.3681603599999992</v>
      </c>
      <c r="AE76">
        <v>12.710080749600001</v>
      </c>
      <c r="AF76">
        <v>0</v>
      </c>
      <c r="AG76">
        <v>0</v>
      </c>
      <c r="AH76">
        <v>34.017186000000009</v>
      </c>
      <c r="AI76">
        <v>0</v>
      </c>
      <c r="AJ76">
        <v>0</v>
      </c>
      <c r="AK76">
        <v>13.376311500000002</v>
      </c>
      <c r="AL76">
        <v>0.67873000000000017</v>
      </c>
      <c r="AM76">
        <v>4.0661414640000002</v>
      </c>
      <c r="AN76">
        <v>0</v>
      </c>
      <c r="AO76">
        <v>0</v>
      </c>
      <c r="AP76">
        <v>0.45552359999999997</v>
      </c>
      <c r="AQ76">
        <v>0</v>
      </c>
      <c r="AR76">
        <v>3.3649919999999995</v>
      </c>
      <c r="AS76">
        <v>1.1958827999999999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34.646181324418578</v>
      </c>
      <c r="BB76">
        <f t="shared" si="1"/>
        <v>792.23166170798947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164.67096856712007</v>
      </c>
      <c r="L77">
        <v>65.338720137387085</v>
      </c>
      <c r="M77">
        <v>0</v>
      </c>
      <c r="N77">
        <v>29.619465490058683</v>
      </c>
      <c r="O77">
        <v>49.709316191352343</v>
      </c>
      <c r="P77">
        <v>67.62028174099288</v>
      </c>
      <c r="Q77">
        <v>5.4820169491525421</v>
      </c>
      <c r="R77">
        <v>9.2300672220626225</v>
      </c>
      <c r="S77">
        <v>6.60714997995992</v>
      </c>
      <c r="T77">
        <v>0</v>
      </c>
      <c r="U77">
        <v>275.80628285652199</v>
      </c>
      <c r="V77">
        <v>5.271223564954683</v>
      </c>
      <c r="W77">
        <v>11.781780866111609</v>
      </c>
      <c r="X77">
        <v>24.976397792400764</v>
      </c>
      <c r="Y77">
        <v>0</v>
      </c>
      <c r="Z77">
        <v>3.3293303999999995</v>
      </c>
      <c r="AA77">
        <v>10.705612319999998</v>
      </c>
      <c r="AB77">
        <v>10.169887103999999</v>
      </c>
      <c r="AC77">
        <v>4.9805258750999997</v>
      </c>
      <c r="AD77">
        <v>7.0261202699999998</v>
      </c>
      <c r="AE77">
        <v>12.710080749600001</v>
      </c>
      <c r="AF77">
        <v>0</v>
      </c>
      <c r="AG77">
        <v>0</v>
      </c>
      <c r="AH77">
        <v>26.727789000000001</v>
      </c>
      <c r="AI77">
        <v>0</v>
      </c>
      <c r="AJ77">
        <v>0</v>
      </c>
      <c r="AK77">
        <v>13.376311500000002</v>
      </c>
      <c r="AL77">
        <v>0.67873000000000017</v>
      </c>
      <c r="AM77">
        <v>4.0661414640000002</v>
      </c>
      <c r="AN77">
        <v>0</v>
      </c>
      <c r="AO77">
        <v>0</v>
      </c>
      <c r="AP77">
        <v>0.45552359999999997</v>
      </c>
      <c r="AQ77">
        <v>0</v>
      </c>
      <c r="AR77">
        <v>7.851648</v>
      </c>
      <c r="AS77">
        <v>1.1958827999999999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34.332325793594443</v>
      </c>
      <c r="BB77">
        <f t="shared" si="1"/>
        <v>785.05492864718076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164.67096856712007</v>
      </c>
      <c r="L78">
        <v>65.338720137387085</v>
      </c>
      <c r="M78">
        <v>0</v>
      </c>
      <c r="N78">
        <v>29.619465490058683</v>
      </c>
      <c r="O78">
        <v>49.709316191352343</v>
      </c>
      <c r="P78">
        <v>67.62028174099288</v>
      </c>
      <c r="Q78">
        <v>5.4820169491525421</v>
      </c>
      <c r="R78">
        <v>9.2300672220626225</v>
      </c>
      <c r="S78">
        <v>6.60714997995992</v>
      </c>
      <c r="T78">
        <v>0</v>
      </c>
      <c r="U78">
        <v>275.80628285652199</v>
      </c>
      <c r="V78">
        <v>5.271223564954683</v>
      </c>
      <c r="W78">
        <v>11.785053165354331</v>
      </c>
      <c r="X78">
        <v>24.976397792400764</v>
      </c>
      <c r="Y78">
        <v>0</v>
      </c>
      <c r="Z78">
        <v>3.3293303999999995</v>
      </c>
      <c r="AA78">
        <v>10.705612319999998</v>
      </c>
      <c r="AB78">
        <v>10.169887103999999</v>
      </c>
      <c r="AC78">
        <v>2.4878078639999996</v>
      </c>
      <c r="AD78">
        <v>4.6840801799999996</v>
      </c>
      <c r="AE78">
        <v>12.710080749600001</v>
      </c>
      <c r="AF78">
        <v>0</v>
      </c>
      <c r="AG78">
        <v>0</v>
      </c>
      <c r="AH78">
        <v>20.653291500000005</v>
      </c>
      <c r="AI78">
        <v>0</v>
      </c>
      <c r="AJ78">
        <v>0</v>
      </c>
      <c r="AK78">
        <v>13.376311500000002</v>
      </c>
      <c r="AL78">
        <v>0.67873000000000017</v>
      </c>
      <c r="AM78">
        <v>4.0661414640000002</v>
      </c>
      <c r="AN78">
        <v>0</v>
      </c>
      <c r="AO78">
        <v>0</v>
      </c>
      <c r="AP78">
        <v>0.45552359999999997</v>
      </c>
      <c r="AQ78">
        <v>0</v>
      </c>
      <c r="AR78">
        <v>7.851648</v>
      </c>
      <c r="AS78">
        <v>1.1958827999999999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33.875365287465804</v>
      </c>
      <c r="BB78">
        <f t="shared" si="1"/>
        <v>774.60590585145235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164.67096856712007</v>
      </c>
      <c r="L79">
        <v>65.338720137387085</v>
      </c>
      <c r="M79">
        <v>0</v>
      </c>
      <c r="N79">
        <v>29.619465490058683</v>
      </c>
      <c r="O79">
        <v>49.709316191352343</v>
      </c>
      <c r="P79">
        <v>67.62028174099288</v>
      </c>
      <c r="Q79">
        <v>5.4820169491525421</v>
      </c>
      <c r="R79">
        <v>10.60492312156078</v>
      </c>
      <c r="S79">
        <v>6.60714997995992</v>
      </c>
      <c r="T79">
        <v>0</v>
      </c>
      <c r="U79">
        <v>272.95689343997469</v>
      </c>
      <c r="V79">
        <v>5.271223564954683</v>
      </c>
      <c r="W79">
        <v>11.785053165354331</v>
      </c>
      <c r="X79">
        <v>24.976397792400764</v>
      </c>
      <c r="Y79">
        <v>0</v>
      </c>
      <c r="Z79">
        <v>1.6646651999999997</v>
      </c>
      <c r="AA79">
        <v>10.705612319999998</v>
      </c>
      <c r="AB79">
        <v>4.1173631999999998</v>
      </c>
      <c r="AC79">
        <v>2.4878078639999996</v>
      </c>
      <c r="AD79">
        <v>2.3420400899999998</v>
      </c>
      <c r="AE79">
        <v>12.710080749600001</v>
      </c>
      <c r="AF79">
        <v>0</v>
      </c>
      <c r="AG79">
        <v>0</v>
      </c>
      <c r="AH79">
        <v>13.363894499999999</v>
      </c>
      <c r="AI79">
        <v>0</v>
      </c>
      <c r="AJ79">
        <v>0</v>
      </c>
      <c r="AK79">
        <v>13.376311500000002</v>
      </c>
      <c r="AL79">
        <v>0.67873000000000017</v>
      </c>
      <c r="AM79">
        <v>2.7107609760000004</v>
      </c>
      <c r="AN79">
        <v>0</v>
      </c>
      <c r="AO79">
        <v>0</v>
      </c>
      <c r="AP79">
        <v>0.45552359999999997</v>
      </c>
      <c r="AQ79">
        <v>0</v>
      </c>
      <c r="AR79">
        <v>1.1216640000000002</v>
      </c>
      <c r="AS79">
        <v>1.1958827999999999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32.747897500220681</v>
      </c>
      <c r="BB79">
        <f t="shared" si="1"/>
        <v>748.82484943964812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164.67096856712007</v>
      </c>
      <c r="L80">
        <v>65.338720137387085</v>
      </c>
      <c r="M80">
        <v>0</v>
      </c>
      <c r="N80">
        <v>29.619465490058683</v>
      </c>
      <c r="O80">
        <v>49.709316191352343</v>
      </c>
      <c r="P80">
        <v>67.62028174099288</v>
      </c>
      <c r="Q80">
        <v>5.4820169491525421</v>
      </c>
      <c r="R80">
        <v>10.605128964482242</v>
      </c>
      <c r="S80">
        <v>6.60714997995992</v>
      </c>
      <c r="T80">
        <v>0</v>
      </c>
      <c r="U80">
        <v>272.95689343997469</v>
      </c>
      <c r="V80">
        <v>5.271223564954683</v>
      </c>
      <c r="W80">
        <v>11.785053165354331</v>
      </c>
      <c r="X80">
        <v>24.976397792400764</v>
      </c>
      <c r="Y80">
        <v>0</v>
      </c>
      <c r="Z80">
        <v>0.41910000000000003</v>
      </c>
      <c r="AA80">
        <v>7.1370748800000001</v>
      </c>
      <c r="AB80">
        <v>0.85778400000000021</v>
      </c>
      <c r="AC80">
        <v>0</v>
      </c>
      <c r="AD80">
        <v>2.3420400899999998</v>
      </c>
      <c r="AE80">
        <v>12.710080749600001</v>
      </c>
      <c r="AF80">
        <v>0</v>
      </c>
      <c r="AG80">
        <v>0</v>
      </c>
      <c r="AH80">
        <v>8.5042964999999988</v>
      </c>
      <c r="AI80">
        <v>0</v>
      </c>
      <c r="AJ80">
        <v>0</v>
      </c>
      <c r="AK80">
        <v>13.376311500000002</v>
      </c>
      <c r="AL80">
        <v>0.67873000000000017</v>
      </c>
      <c r="AM80">
        <v>1.3553804880000002</v>
      </c>
      <c r="AN80">
        <v>0</v>
      </c>
      <c r="AO80">
        <v>0</v>
      </c>
      <c r="AP80">
        <v>0.45552359999999997</v>
      </c>
      <c r="AQ80">
        <v>0</v>
      </c>
      <c r="AR80">
        <v>1.1216640000000002</v>
      </c>
      <c r="AS80">
        <v>1.1958827999999999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32.044972053940839</v>
      </c>
      <c r="BB80">
        <f t="shared" si="1"/>
        <v>732.75151253684953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164.67096856712007</v>
      </c>
      <c r="L81">
        <v>65.338720137387085</v>
      </c>
      <c r="M81">
        <v>0</v>
      </c>
      <c r="N81">
        <v>29.619465490058683</v>
      </c>
      <c r="O81">
        <v>49.709316191352343</v>
      </c>
      <c r="P81">
        <v>67.62028174099288</v>
      </c>
      <c r="Q81">
        <v>5.4820169491525421</v>
      </c>
      <c r="R81">
        <v>10.605128964482242</v>
      </c>
      <c r="S81">
        <v>6.60714997995992</v>
      </c>
      <c r="T81">
        <v>0</v>
      </c>
      <c r="U81">
        <v>272.95689343997469</v>
      </c>
      <c r="V81">
        <v>5.271223564954683</v>
      </c>
      <c r="W81">
        <v>11.785053165354331</v>
      </c>
      <c r="X81">
        <v>24.976397792400764</v>
      </c>
      <c r="Y81">
        <v>0</v>
      </c>
      <c r="Z81">
        <v>0</v>
      </c>
      <c r="AA81">
        <v>3.5516819999999996</v>
      </c>
      <c r="AB81">
        <v>0</v>
      </c>
      <c r="AC81">
        <v>0</v>
      </c>
      <c r="AD81">
        <v>2.3420400899999998</v>
      </c>
      <c r="AE81">
        <v>7.9165871999999995</v>
      </c>
      <c r="AF81">
        <v>0</v>
      </c>
      <c r="AG81">
        <v>0</v>
      </c>
      <c r="AH81">
        <v>1.84664724</v>
      </c>
      <c r="AI81">
        <v>0</v>
      </c>
      <c r="AJ81">
        <v>0</v>
      </c>
      <c r="AK81">
        <v>13.376311500000002</v>
      </c>
      <c r="AL81">
        <v>0.67873000000000017</v>
      </c>
      <c r="AM81">
        <v>0.23958746</v>
      </c>
      <c r="AN81">
        <v>0</v>
      </c>
      <c r="AO81">
        <v>0</v>
      </c>
      <c r="AP81">
        <v>1.2364211999999997</v>
      </c>
      <c r="AQ81">
        <v>0</v>
      </c>
      <c r="AR81">
        <v>1.682496</v>
      </c>
      <c r="AS81">
        <v>1.1958827999999999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31.370907200740842</v>
      </c>
      <c r="BB81">
        <f t="shared" si="1"/>
        <v>717.33809427244955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164.67096856712007</v>
      </c>
      <c r="L82">
        <v>65.338720137387085</v>
      </c>
      <c r="M82">
        <v>0</v>
      </c>
      <c r="N82">
        <v>29.619465490058683</v>
      </c>
      <c r="O82">
        <v>49.709316191352343</v>
      </c>
      <c r="P82">
        <v>67.62028174099288</v>
      </c>
      <c r="Q82">
        <v>5.4820169491525421</v>
      </c>
      <c r="R82">
        <v>10.605128964482242</v>
      </c>
      <c r="S82">
        <v>6.60714997995992</v>
      </c>
      <c r="T82">
        <v>0</v>
      </c>
      <c r="U82">
        <v>272.95689343997469</v>
      </c>
      <c r="V82">
        <v>5.271223564954683</v>
      </c>
      <c r="W82">
        <v>11.785053165354331</v>
      </c>
      <c r="X82">
        <v>24.976397792400764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2.3420400899999998</v>
      </c>
      <c r="AE82">
        <v>7.9165871999999995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13.376311500000002</v>
      </c>
      <c r="AL82">
        <v>0.67873000000000017</v>
      </c>
      <c r="AM82">
        <v>0</v>
      </c>
      <c r="AN82">
        <v>0</v>
      </c>
      <c r="AO82">
        <v>0</v>
      </c>
      <c r="AP82">
        <v>1.2364211999999997</v>
      </c>
      <c r="AQ82">
        <v>0</v>
      </c>
      <c r="AR82">
        <v>1.682496</v>
      </c>
      <c r="AS82">
        <v>1.1958827999999999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31.134678402340842</v>
      </c>
      <c r="BB82">
        <f t="shared" si="1"/>
        <v>711.93640637084945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164.67096856712007</v>
      </c>
      <c r="L83">
        <v>65.338720137387085</v>
      </c>
      <c r="M83">
        <v>0</v>
      </c>
      <c r="N83">
        <v>29.619465490058683</v>
      </c>
      <c r="O83">
        <v>49.709316191352343</v>
      </c>
      <c r="P83">
        <v>67.62028174099288</v>
      </c>
      <c r="Q83">
        <v>4.3728363636363641</v>
      </c>
      <c r="R83">
        <v>10.605128964482242</v>
      </c>
      <c r="S83">
        <v>6.60714997995992</v>
      </c>
      <c r="T83">
        <v>0</v>
      </c>
      <c r="U83">
        <v>262.28948485706201</v>
      </c>
      <c r="V83">
        <v>5.271223564954683</v>
      </c>
      <c r="W83">
        <v>11.785053165354331</v>
      </c>
      <c r="X83">
        <v>24.976397792400764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2.3420400899999998</v>
      </c>
      <c r="AE83">
        <v>3.9582935999999997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13.376311500000002</v>
      </c>
      <c r="AL83">
        <v>0.67873000000000017</v>
      </c>
      <c r="AM83">
        <v>0</v>
      </c>
      <c r="AN83">
        <v>0</v>
      </c>
      <c r="AO83">
        <v>0</v>
      </c>
      <c r="AP83">
        <v>1.2364211999999997</v>
      </c>
      <c r="AQ83">
        <v>0</v>
      </c>
      <c r="AR83">
        <v>1.682496</v>
      </c>
      <c r="AS83">
        <v>1.1958827999999999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30.475386848726604</v>
      </c>
      <c r="BB83">
        <f t="shared" si="1"/>
        <v>696.86081515603485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164.67096856712007</v>
      </c>
      <c r="L84">
        <v>65.338720137387085</v>
      </c>
      <c r="M84">
        <v>0</v>
      </c>
      <c r="N84">
        <v>29.619465490058683</v>
      </c>
      <c r="O84">
        <v>49.709316191352343</v>
      </c>
      <c r="P84">
        <v>67.62028174099288</v>
      </c>
      <c r="Q84">
        <v>4.3728363636363641</v>
      </c>
      <c r="R84">
        <v>10.605128964482242</v>
      </c>
      <c r="S84">
        <v>6.60714997995992</v>
      </c>
      <c r="T84">
        <v>0</v>
      </c>
      <c r="U84">
        <v>248.95104895104899</v>
      </c>
      <c r="V84">
        <v>5.271223564954683</v>
      </c>
      <c r="W84">
        <v>11.785053165354331</v>
      </c>
      <c r="X84">
        <v>24.976397792400764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2.3420400899999998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13.376311500000002</v>
      </c>
      <c r="AL84">
        <v>0.67873000000000017</v>
      </c>
      <c r="AM84">
        <v>0</v>
      </c>
      <c r="AN84">
        <v>0</v>
      </c>
      <c r="AO84">
        <v>0</v>
      </c>
      <c r="AP84">
        <v>1.2364211999999997</v>
      </c>
      <c r="AQ84">
        <v>0</v>
      </c>
      <c r="AR84">
        <v>3.3649919999999995</v>
      </c>
      <c r="AS84">
        <v>1.1958827999999999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29.821150757227752</v>
      </c>
      <c r="BB84">
        <f t="shared" si="1"/>
        <v>681.90081774152065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164.67096856712007</v>
      </c>
      <c r="L85">
        <v>65.338720137387085</v>
      </c>
      <c r="M85">
        <v>0</v>
      </c>
      <c r="N85">
        <v>29.619465490058683</v>
      </c>
      <c r="O85">
        <v>49.709316191352343</v>
      </c>
      <c r="P85">
        <v>67.62028174099288</v>
      </c>
      <c r="Q85">
        <v>4.3728363636363641</v>
      </c>
      <c r="R85">
        <v>10.605128964482242</v>
      </c>
      <c r="S85">
        <v>6.60714997995992</v>
      </c>
      <c r="T85">
        <v>0</v>
      </c>
      <c r="U85">
        <v>235.61214945742267</v>
      </c>
      <c r="V85">
        <v>5.271223564954683</v>
      </c>
      <c r="W85">
        <v>11.785053165354331</v>
      </c>
      <c r="X85">
        <v>24.976397792400764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2.3420400899999998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13.376311500000002</v>
      </c>
      <c r="AL85">
        <v>0.67873000000000017</v>
      </c>
      <c r="AM85">
        <v>0</v>
      </c>
      <c r="AN85">
        <v>0</v>
      </c>
      <c r="AO85">
        <v>0</v>
      </c>
      <c r="AP85">
        <v>1.2364211999999997</v>
      </c>
      <c r="AQ85">
        <v>0</v>
      </c>
      <c r="AR85">
        <v>7.851648</v>
      </c>
      <c r="AS85">
        <v>1.1958827999999999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29.450242251601438</v>
      </c>
      <c r="BB85">
        <f t="shared" si="1"/>
        <v>673.41948275352058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164.67096856712007</v>
      </c>
      <c r="L86">
        <v>65.338720137387085</v>
      </c>
      <c r="M86">
        <v>0</v>
      </c>
      <c r="N86">
        <v>29.619465490058683</v>
      </c>
      <c r="O86">
        <v>49.709316191352343</v>
      </c>
      <c r="P86">
        <v>67.62028174099288</v>
      </c>
      <c r="Q86">
        <v>4.3728363636363641</v>
      </c>
      <c r="R86">
        <v>10.605128964482242</v>
      </c>
      <c r="S86">
        <v>6.60714997995992</v>
      </c>
      <c r="T86">
        <v>0</v>
      </c>
      <c r="U86">
        <v>220.6345892913057</v>
      </c>
      <c r="V86">
        <v>5.271223564954683</v>
      </c>
      <c r="W86">
        <v>11.785053165354331</v>
      </c>
      <c r="X86">
        <v>24.976397792400764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2.2402122599999998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13.376311500000002</v>
      </c>
      <c r="AL86">
        <v>0.67873000000000017</v>
      </c>
      <c r="AM86">
        <v>0</v>
      </c>
      <c r="AN86">
        <v>0</v>
      </c>
      <c r="AO86">
        <v>0</v>
      </c>
      <c r="AP86">
        <v>1.2364211999999997</v>
      </c>
      <c r="AQ86">
        <v>0</v>
      </c>
      <c r="AR86">
        <v>7.851648</v>
      </c>
      <c r="AS86">
        <v>1.1958827999999999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28.818415546584486</v>
      </c>
      <c r="BB86">
        <f t="shared" si="1"/>
        <v>658.97192146242071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164.67096856712007</v>
      </c>
      <c r="L87">
        <v>65.338720137387085</v>
      </c>
      <c r="M87">
        <v>0</v>
      </c>
      <c r="N87">
        <v>29.619465490058683</v>
      </c>
      <c r="O87">
        <v>49.709316191352343</v>
      </c>
      <c r="P87">
        <v>67.62028174099288</v>
      </c>
      <c r="Q87">
        <v>4.3014223318938924</v>
      </c>
      <c r="R87">
        <v>10.605128964482242</v>
      </c>
      <c r="S87">
        <v>6.60714997995992</v>
      </c>
      <c r="T87">
        <v>0</v>
      </c>
      <c r="U87">
        <v>220.6345892913057</v>
      </c>
      <c r="V87">
        <v>5.271223564954683</v>
      </c>
      <c r="W87">
        <v>11.785053165354331</v>
      </c>
      <c r="X87">
        <v>24.976397792400764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13.376311500000002</v>
      </c>
      <c r="AL87">
        <v>0.67873000000000017</v>
      </c>
      <c r="AM87">
        <v>0</v>
      </c>
      <c r="AN87">
        <v>0</v>
      </c>
      <c r="AO87">
        <v>0</v>
      </c>
      <c r="AP87">
        <v>1.2364211999999997</v>
      </c>
      <c r="AQ87">
        <v>0</v>
      </c>
      <c r="AR87">
        <v>1.682496</v>
      </c>
      <c r="AS87">
        <v>1.1958827999999999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28.463070975738372</v>
      </c>
      <c r="BB87">
        <f t="shared" si="1"/>
        <v>650.84648774152436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164.67096856712007</v>
      </c>
      <c r="L88">
        <v>65.337312123900944</v>
      </c>
      <c r="M88">
        <v>0</v>
      </c>
      <c r="N88">
        <v>29.619465490058683</v>
      </c>
      <c r="O88">
        <v>49.709316191352343</v>
      </c>
      <c r="P88">
        <v>67.62028174099288</v>
      </c>
      <c r="Q88">
        <v>4.4880492551945652</v>
      </c>
      <c r="R88">
        <v>10.605128964482242</v>
      </c>
      <c r="S88">
        <v>6.60714997995992</v>
      </c>
      <c r="T88">
        <v>0</v>
      </c>
      <c r="U88">
        <v>220.6345892913057</v>
      </c>
      <c r="V88">
        <v>5.271223564954683</v>
      </c>
      <c r="W88">
        <v>11.785053165354331</v>
      </c>
      <c r="X88">
        <v>24.976397792400764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13.376311500000002</v>
      </c>
      <c r="AL88">
        <v>0.67873000000000017</v>
      </c>
      <c r="AM88">
        <v>0</v>
      </c>
      <c r="AN88">
        <v>0</v>
      </c>
      <c r="AO88">
        <v>0</v>
      </c>
      <c r="AP88">
        <v>1.2364211999999997</v>
      </c>
      <c r="AQ88">
        <v>0</v>
      </c>
      <c r="AR88">
        <v>1.682496</v>
      </c>
      <c r="AS88">
        <v>1.1958827999999999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28.470831705360833</v>
      </c>
      <c r="BB88">
        <f t="shared" si="1"/>
        <v>651.02394592171629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164.67064913766558</v>
      </c>
      <c r="L89">
        <v>65.337260040066653</v>
      </c>
      <c r="M89">
        <v>0</v>
      </c>
      <c r="N89">
        <v>29.619465490058683</v>
      </c>
      <c r="O89">
        <v>49.709316191352343</v>
      </c>
      <c r="P89">
        <v>67.62028174099288</v>
      </c>
      <c r="Q89">
        <v>4.4865602346570395</v>
      </c>
      <c r="R89">
        <v>10.605128964482242</v>
      </c>
      <c r="S89">
        <v>6.6136274678111597</v>
      </c>
      <c r="T89">
        <v>0</v>
      </c>
      <c r="U89">
        <v>220.6345892913057</v>
      </c>
      <c r="V89">
        <v>5.271223564954683</v>
      </c>
      <c r="W89">
        <v>11.785053165354331</v>
      </c>
      <c r="X89">
        <v>24.976397792400764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13.376311500000002</v>
      </c>
      <c r="AL89">
        <v>0.67873000000000017</v>
      </c>
      <c r="AM89">
        <v>0</v>
      </c>
      <c r="AN89">
        <v>0</v>
      </c>
      <c r="AO89">
        <v>0</v>
      </c>
      <c r="AP89">
        <v>1.2364211999999997</v>
      </c>
      <c r="AQ89">
        <v>0</v>
      </c>
      <c r="AR89">
        <v>1.682496</v>
      </c>
      <c r="AS89">
        <v>1.1958827999999999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28.47102501764132</v>
      </c>
      <c r="BB89">
        <f t="shared" si="1"/>
        <v>651.02836956346096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164.67024888598974</v>
      </c>
      <c r="L90">
        <v>65.337175359342922</v>
      </c>
      <c r="M90">
        <v>0</v>
      </c>
      <c r="N90">
        <v>29.619465490058683</v>
      </c>
      <c r="O90">
        <v>49.709316191352343</v>
      </c>
      <c r="P90">
        <v>67.62028174099288</v>
      </c>
      <c r="Q90">
        <v>2.9426727451327435</v>
      </c>
      <c r="R90">
        <v>10.605128964482242</v>
      </c>
      <c r="S90">
        <v>3.2468746518105847</v>
      </c>
      <c r="T90">
        <v>0</v>
      </c>
      <c r="U90">
        <v>220.6345892913057</v>
      </c>
      <c r="V90">
        <v>5.271223564954683</v>
      </c>
      <c r="W90">
        <v>11.785053165354331</v>
      </c>
      <c r="X90">
        <v>24.976397792400764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13.376311500000002</v>
      </c>
      <c r="AL90">
        <v>0.67873000000000017</v>
      </c>
      <c r="AM90">
        <v>0</v>
      </c>
      <c r="AN90">
        <v>0</v>
      </c>
      <c r="AO90">
        <v>0</v>
      </c>
      <c r="AP90">
        <v>1.2364211999999997</v>
      </c>
      <c r="AQ90">
        <v>0</v>
      </c>
      <c r="AR90">
        <v>1.682496</v>
      </c>
      <c r="AS90">
        <v>1.1958827999999999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28.265248995246946</v>
      </c>
      <c r="BB90">
        <f t="shared" si="1"/>
        <v>646.32302034793076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139.99693019511673</v>
      </c>
      <c r="L91">
        <v>21.115484048573087</v>
      </c>
      <c r="M91">
        <v>0</v>
      </c>
      <c r="N91">
        <v>29.619465490058683</v>
      </c>
      <c r="O91">
        <v>49.709316191352343</v>
      </c>
      <c r="P91">
        <v>67.62028174099288</v>
      </c>
      <c r="Q91">
        <v>2.9426727451327435</v>
      </c>
      <c r="R91">
        <v>10.605128964482242</v>
      </c>
      <c r="S91">
        <v>3.2468746518105847</v>
      </c>
      <c r="T91">
        <v>0</v>
      </c>
      <c r="U91">
        <v>220.6345892913057</v>
      </c>
      <c r="V91">
        <v>4.9987472718001023</v>
      </c>
      <c r="W91">
        <v>11.785053165354331</v>
      </c>
      <c r="X91">
        <v>24.976397792400764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13.376311500000002</v>
      </c>
      <c r="AL91">
        <v>0.67873000000000017</v>
      </c>
      <c r="AM91">
        <v>0</v>
      </c>
      <c r="AN91">
        <v>0</v>
      </c>
      <c r="AO91">
        <v>0</v>
      </c>
      <c r="AP91">
        <v>1.1713463999999998</v>
      </c>
      <c r="AQ91">
        <v>0</v>
      </c>
      <c r="AR91">
        <v>1.682496</v>
      </c>
      <c r="AS91">
        <v>1.1958827999999999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25.364404624281324</v>
      </c>
      <c r="BB91">
        <f t="shared" si="1"/>
        <v>579.99130362409903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139.99610588813769</v>
      </c>
      <c r="L92">
        <v>21.115484048573087</v>
      </c>
      <c r="M92">
        <v>0</v>
      </c>
      <c r="N92">
        <v>29.619465490058683</v>
      </c>
      <c r="O92">
        <v>49.709316191352343</v>
      </c>
      <c r="P92">
        <v>67.62028174099288</v>
      </c>
      <c r="Q92">
        <v>2.9426727451327435</v>
      </c>
      <c r="R92">
        <v>10.605128964482242</v>
      </c>
      <c r="S92">
        <v>3.2468746518105847</v>
      </c>
      <c r="T92">
        <v>0</v>
      </c>
      <c r="U92">
        <v>220.6345892913057</v>
      </c>
      <c r="V92">
        <v>4.9987472718001023</v>
      </c>
      <c r="W92">
        <v>11.785053165354331</v>
      </c>
      <c r="X92">
        <v>24.976397792400764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13.376311500000002</v>
      </c>
      <c r="AL92">
        <v>0.67873000000000017</v>
      </c>
      <c r="AM92">
        <v>0</v>
      </c>
      <c r="AN92">
        <v>0</v>
      </c>
      <c r="AO92">
        <v>0</v>
      </c>
      <c r="AP92">
        <v>1.1713463999999998</v>
      </c>
      <c r="AQ92">
        <v>0</v>
      </c>
      <c r="AR92">
        <v>1.682496</v>
      </c>
      <c r="AS92">
        <v>1.1958827999999999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25.364370085088698</v>
      </c>
      <c r="BB92">
        <f t="shared" si="1"/>
        <v>579.99051385631253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139.99652087475147</v>
      </c>
      <c r="L93">
        <v>21.115484048573087</v>
      </c>
      <c r="M93">
        <v>0</v>
      </c>
      <c r="N93">
        <v>29.619465490058683</v>
      </c>
      <c r="O93">
        <v>49.709316191352343</v>
      </c>
      <c r="P93">
        <v>67.62028174099288</v>
      </c>
      <c r="Q93">
        <v>2.9215878481012654</v>
      </c>
      <c r="R93">
        <v>10.594640566992911</v>
      </c>
      <c r="S93">
        <v>3.39315132063882</v>
      </c>
      <c r="T93">
        <v>0</v>
      </c>
      <c r="U93">
        <v>220.6345892913057</v>
      </c>
      <c r="V93">
        <v>4.9994189241736873</v>
      </c>
      <c r="W93">
        <v>12.301659888744137</v>
      </c>
      <c r="X93">
        <v>24.977852169849111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13.376311500000002</v>
      </c>
      <c r="AL93">
        <v>3.2461000000000007</v>
      </c>
      <c r="AM93">
        <v>0</v>
      </c>
      <c r="AN93">
        <v>0</v>
      </c>
      <c r="AO93">
        <v>0</v>
      </c>
      <c r="AP93">
        <v>1.1713463999999998</v>
      </c>
      <c r="AQ93">
        <v>0</v>
      </c>
      <c r="AR93">
        <v>1.682496</v>
      </c>
      <c r="AS93">
        <v>1.1958827999999999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25.498501395217577</v>
      </c>
      <c r="BB93">
        <f t="shared" si="1"/>
        <v>583.05760366031654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129.99727382482376</v>
      </c>
      <c r="L94">
        <v>21.115484048573087</v>
      </c>
      <c r="M94">
        <v>0</v>
      </c>
      <c r="N94">
        <v>29.619465490058683</v>
      </c>
      <c r="O94">
        <v>49.709316191352343</v>
      </c>
      <c r="P94">
        <v>67.62028174099288</v>
      </c>
      <c r="Q94">
        <v>2.9215878481012654</v>
      </c>
      <c r="R94">
        <v>10.594640566992911</v>
      </c>
      <c r="S94">
        <v>3.390134563345633</v>
      </c>
      <c r="T94">
        <v>0</v>
      </c>
      <c r="U94">
        <v>220.6345892913057</v>
      </c>
      <c r="V94">
        <v>4.9994189241736873</v>
      </c>
      <c r="W94">
        <v>11.789973329590117</v>
      </c>
      <c r="X94">
        <v>24.977852169849111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13.376311500000002</v>
      </c>
      <c r="AL94">
        <v>13.574600000000006</v>
      </c>
      <c r="AM94">
        <v>0</v>
      </c>
      <c r="AN94">
        <v>0</v>
      </c>
      <c r="AO94">
        <v>0</v>
      </c>
      <c r="AP94">
        <v>1.1713463999999998</v>
      </c>
      <c r="AQ94">
        <v>0</v>
      </c>
      <c r="AR94">
        <v>1.682496</v>
      </c>
      <c r="AS94">
        <v>1.1958827999999999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25.490731009444492</v>
      </c>
      <c r="BB94">
        <f t="shared" si="1"/>
        <v>582.87992367971469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78.799277462399758</v>
      </c>
      <c r="L95">
        <v>21.115484048573087</v>
      </c>
      <c r="M95">
        <v>0</v>
      </c>
      <c r="N95">
        <v>29.619465490058683</v>
      </c>
      <c r="O95">
        <v>49.709316191352343</v>
      </c>
      <c r="P95">
        <v>67.62028174099288</v>
      </c>
      <c r="Q95">
        <v>2.9216785907859073</v>
      </c>
      <c r="R95">
        <v>10.594640566992911</v>
      </c>
      <c r="S95">
        <v>3.3926971442885767</v>
      </c>
      <c r="T95">
        <v>0</v>
      </c>
      <c r="U95">
        <v>220.6345892913057</v>
      </c>
      <c r="V95">
        <v>4.9994189241736873</v>
      </c>
      <c r="W95">
        <v>11.789973329590117</v>
      </c>
      <c r="X95">
        <v>24.977852169849111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13.376311500000002</v>
      </c>
      <c r="AL95">
        <v>13.574600000000006</v>
      </c>
      <c r="AM95">
        <v>0</v>
      </c>
      <c r="AN95">
        <v>0</v>
      </c>
      <c r="AO95">
        <v>0</v>
      </c>
      <c r="AP95">
        <v>1.1713463999999998</v>
      </c>
      <c r="AQ95">
        <v>0</v>
      </c>
      <c r="AR95">
        <v>1.682496</v>
      </c>
      <c r="AS95">
        <v>1.3667232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23.352804484230312</v>
      </c>
      <c r="BB95">
        <f t="shared" si="1"/>
        <v>533.99334756613257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78.759447634819296</v>
      </c>
      <c r="L96">
        <v>21.115484048573087</v>
      </c>
      <c r="M96">
        <v>0</v>
      </c>
      <c r="N96">
        <v>29.619465490058683</v>
      </c>
      <c r="O96">
        <v>49.709316191352343</v>
      </c>
      <c r="P96">
        <v>67.62028174099288</v>
      </c>
      <c r="Q96">
        <v>2.9216785907859073</v>
      </c>
      <c r="R96">
        <v>10.594640566992911</v>
      </c>
      <c r="S96">
        <v>3.3926971442885767</v>
      </c>
      <c r="T96">
        <v>0</v>
      </c>
      <c r="U96">
        <v>220.6345892913057</v>
      </c>
      <c r="V96">
        <v>4.9994189241736873</v>
      </c>
      <c r="W96">
        <v>11.789973329590117</v>
      </c>
      <c r="X96">
        <v>24.977852169849111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13.376311500000002</v>
      </c>
      <c r="AL96">
        <v>13.574600000000006</v>
      </c>
      <c r="AM96">
        <v>0</v>
      </c>
      <c r="AN96">
        <v>0</v>
      </c>
      <c r="AO96">
        <v>0</v>
      </c>
      <c r="AP96">
        <v>1.1713463999999998</v>
      </c>
      <c r="AQ96">
        <v>0</v>
      </c>
      <c r="AR96">
        <v>1.682496</v>
      </c>
      <c r="AS96">
        <v>1.3667232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23.351135689087819</v>
      </c>
      <c r="BB96">
        <f t="shared" si="1"/>
        <v>533.95518653369459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82.204041449735456</v>
      </c>
      <c r="L97">
        <v>21.292352181536874</v>
      </c>
      <c r="M97">
        <v>0</v>
      </c>
      <c r="N97">
        <v>29.619465490058683</v>
      </c>
      <c r="O97">
        <v>49.709316191352343</v>
      </c>
      <c r="P97">
        <v>67.62028174099288</v>
      </c>
      <c r="Q97">
        <v>2.9214141494149413</v>
      </c>
      <c r="R97">
        <v>10.594640566992911</v>
      </c>
      <c r="S97">
        <v>3.3919781126482214</v>
      </c>
      <c r="T97">
        <v>0</v>
      </c>
      <c r="U97">
        <v>220.6345892913057</v>
      </c>
      <c r="V97">
        <v>4.9994189241736873</v>
      </c>
      <c r="W97">
        <v>11.789973329590117</v>
      </c>
      <c r="X97">
        <v>24.977852169849111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13.376311500000002</v>
      </c>
      <c r="AL97">
        <v>10.180950000000003</v>
      </c>
      <c r="AM97">
        <v>0</v>
      </c>
      <c r="AN97">
        <v>0</v>
      </c>
      <c r="AO97">
        <v>0</v>
      </c>
      <c r="AP97">
        <v>0.97612200000000005</v>
      </c>
      <c r="AQ97">
        <v>0</v>
      </c>
      <c r="AR97">
        <v>1.682496</v>
      </c>
      <c r="AS97">
        <v>1.3667232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23.352459851733997</v>
      </c>
      <c r="BB97">
        <f t="shared" si="1"/>
        <v>533.98546644591715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82.203187604311097</v>
      </c>
      <c r="L98">
        <v>21.292352181536874</v>
      </c>
      <c r="M98">
        <v>0</v>
      </c>
      <c r="N98">
        <v>29.619465490058683</v>
      </c>
      <c r="O98">
        <v>49.709316191352343</v>
      </c>
      <c r="P98">
        <v>67.62028174099288</v>
      </c>
      <c r="Q98">
        <v>2.9214141494149413</v>
      </c>
      <c r="R98">
        <v>10.594640566992911</v>
      </c>
      <c r="S98">
        <v>3.3919781126482214</v>
      </c>
      <c r="T98">
        <v>0</v>
      </c>
      <c r="U98">
        <v>220.6345892913057</v>
      </c>
      <c r="V98">
        <v>4.9994189241736873</v>
      </c>
      <c r="W98">
        <v>11.789973329590117</v>
      </c>
      <c r="X98">
        <v>24.977852169849111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13.376311500000002</v>
      </c>
      <c r="AL98">
        <v>3.2461000000000007</v>
      </c>
      <c r="AM98">
        <v>0</v>
      </c>
      <c r="AN98">
        <v>0</v>
      </c>
      <c r="AO98">
        <v>0</v>
      </c>
      <c r="AP98">
        <v>0.97612200000000005</v>
      </c>
      <c r="AQ98">
        <v>0</v>
      </c>
      <c r="AR98">
        <v>3.3649919999999995</v>
      </c>
      <c r="AS98">
        <v>1.3667232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23.132350332140533</v>
      </c>
      <c r="BB98">
        <f t="shared" si="1"/>
        <v>528.95236812008613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3.3695229026652354</v>
      </c>
      <c r="L99">
        <f t="shared" si="2"/>
        <v>1.2100327391969439</v>
      </c>
      <c r="M99">
        <f t="shared" si="2"/>
        <v>0</v>
      </c>
      <c r="N99">
        <f t="shared" si="2"/>
        <v>0.7108193632000166</v>
      </c>
      <c r="O99">
        <f t="shared" si="2"/>
        <v>1.1929633517468889</v>
      </c>
      <c r="P99">
        <f t="shared" si="2"/>
        <v>1.6233702186586854</v>
      </c>
      <c r="Q99">
        <f t="shared" si="2"/>
        <v>0.10867904086637534</v>
      </c>
      <c r="R99">
        <f t="shared" si="2"/>
        <v>0.2122505026178628</v>
      </c>
      <c r="S99">
        <f t="shared" si="2"/>
        <v>0.1317034639074828</v>
      </c>
      <c r="T99">
        <f t="shared" si="2"/>
        <v>0</v>
      </c>
      <c r="U99">
        <f t="shared" si="2"/>
        <v>6.4170518537270205</v>
      </c>
      <c r="V99">
        <f t="shared" si="2"/>
        <v>9.8291293129560961E-2</v>
      </c>
      <c r="W99">
        <f t="shared" si="2"/>
        <v>0.24822995334617659</v>
      </c>
      <c r="X99">
        <f t="shared" si="2"/>
        <v>0.52726477594054044</v>
      </c>
      <c r="Y99">
        <f t="shared" si="2"/>
        <v>0</v>
      </c>
      <c r="Z99">
        <f t="shared" si="2"/>
        <v>1.3759891199999994E-2</v>
      </c>
      <c r="AA99">
        <f t="shared" si="2"/>
        <v>3.3307352739999997E-2</v>
      </c>
      <c r="AB99">
        <f t="shared" si="2"/>
        <v>3.1858097759999995E-2</v>
      </c>
      <c r="AC99">
        <f t="shared" si="2"/>
        <v>2.5128414207075005E-2</v>
      </c>
      <c r="AD99">
        <f t="shared" si="2"/>
        <v>3.7506584050000027E-2</v>
      </c>
      <c r="AE99">
        <f t="shared" si="2"/>
        <v>6.9248367385199988E-2</v>
      </c>
      <c r="AF99">
        <f t="shared" si="2"/>
        <v>0</v>
      </c>
      <c r="AG99">
        <f t="shared" si="2"/>
        <v>0</v>
      </c>
      <c r="AH99">
        <f t="shared" si="2"/>
        <v>0.165226332</v>
      </c>
      <c r="AI99">
        <f t="shared" si="2"/>
        <v>9.5054535632999974E-3</v>
      </c>
      <c r="AJ99">
        <f t="shared" si="2"/>
        <v>0</v>
      </c>
      <c r="AK99">
        <f t="shared" si="2"/>
        <v>0.32103147600000004</v>
      </c>
      <c r="AL99">
        <f t="shared" si="2"/>
        <v>5.7588765000000028E-2</v>
      </c>
      <c r="AM99">
        <f t="shared" si="2"/>
        <v>1.2319929461000001E-2</v>
      </c>
      <c r="AN99">
        <f t="shared" si="2"/>
        <v>0</v>
      </c>
      <c r="AO99">
        <f t="shared" si="2"/>
        <v>0</v>
      </c>
      <c r="AP99">
        <f t="shared" si="2"/>
        <v>2.2442671649999999E-2</v>
      </c>
      <c r="AQ99">
        <f t="shared" si="2"/>
        <v>0</v>
      </c>
      <c r="AR99">
        <f t="shared" si="2"/>
        <v>5.1568502399999945E-2</v>
      </c>
      <c r="AS99">
        <f t="shared" si="2"/>
        <v>4.4486840159999999E-2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0.70162212094734677</v>
      </c>
      <c r="BB99">
        <f t="shared" si="1"/>
        <v>16.043536015632021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J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4.8951162612321166</v>
      </c>
      <c r="L3">
        <v>320.3369118932581</v>
      </c>
      <c r="M3">
        <v>27.783111310794116</v>
      </c>
      <c r="N3">
        <v>35.798015021459229</v>
      </c>
      <c r="O3">
        <v>0</v>
      </c>
      <c r="P3">
        <v>41.862162380478843</v>
      </c>
      <c r="Q3">
        <v>3.5585512879858658</v>
      </c>
      <c r="R3">
        <v>6.6497248658536598</v>
      </c>
      <c r="S3">
        <v>4.2074818606557374</v>
      </c>
      <c r="T3">
        <v>0</v>
      </c>
      <c r="U3">
        <v>21.409421869601751</v>
      </c>
      <c r="V3">
        <v>1.93659</v>
      </c>
      <c r="W3">
        <v>5.0001462395543177</v>
      </c>
      <c r="X3">
        <v>9.9992129221732746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2.7468576000000002</v>
      </c>
      <c r="AG3">
        <v>13.405560319999999</v>
      </c>
      <c r="AH3">
        <v>0</v>
      </c>
      <c r="AI3">
        <v>0</v>
      </c>
      <c r="AJ3">
        <v>0</v>
      </c>
      <c r="AK3">
        <v>16.1583255</v>
      </c>
      <c r="AL3">
        <v>0</v>
      </c>
      <c r="AM3">
        <v>0</v>
      </c>
      <c r="AN3">
        <v>0.7327326059999999</v>
      </c>
      <c r="AO3">
        <v>0</v>
      </c>
      <c r="AP3">
        <v>2.3580647999999993</v>
      </c>
      <c r="AQ3">
        <v>0</v>
      </c>
      <c r="AR3">
        <v>9.4838015999999996</v>
      </c>
      <c r="AS3">
        <v>5.1175712639999995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22.351108550694079</v>
      </c>
      <c r="BB3">
        <f>SUM(B3:AZ3)-BA3</f>
        <v>511.08825105235303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4.8951328513498433</v>
      </c>
      <c r="L4">
        <v>320.3369118932581</v>
      </c>
      <c r="M4">
        <v>27.783111310794116</v>
      </c>
      <c r="N4">
        <v>35.798015021459229</v>
      </c>
      <c r="O4">
        <v>0</v>
      </c>
      <c r="P4">
        <v>41.859192751545557</v>
      </c>
      <c r="Q4">
        <v>3.5585512879858658</v>
      </c>
      <c r="R4">
        <v>6.6497248658536598</v>
      </c>
      <c r="S4">
        <v>4.2074818606557374</v>
      </c>
      <c r="T4">
        <v>0</v>
      </c>
      <c r="U4">
        <v>21.409421869601751</v>
      </c>
      <c r="V4">
        <v>2</v>
      </c>
      <c r="W4">
        <v>5.0001462395543177</v>
      </c>
      <c r="X4">
        <v>9.9992129221732746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2.7468576000000002</v>
      </c>
      <c r="AG4">
        <v>13.405560319999999</v>
      </c>
      <c r="AH4">
        <v>0</v>
      </c>
      <c r="AI4">
        <v>0</v>
      </c>
      <c r="AJ4">
        <v>0</v>
      </c>
      <c r="AK4">
        <v>16.1583255</v>
      </c>
      <c r="AL4">
        <v>0</v>
      </c>
      <c r="AM4">
        <v>0</v>
      </c>
      <c r="AN4">
        <v>0.7327326059999999</v>
      </c>
      <c r="AO4">
        <v>0</v>
      </c>
      <c r="AP4">
        <v>2.3580647999999993</v>
      </c>
      <c r="AQ4">
        <v>0</v>
      </c>
      <c r="AR4">
        <v>9.4838015999999996</v>
      </c>
      <c r="AS4">
        <v>5.1175712639999995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22.353641720183809</v>
      </c>
      <c r="BB4">
        <f t="shared" ref="BB4:BB67" si="0">SUM(B4:AZ4)-BA4</f>
        <v>511.14617484404772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4.8951162612321166</v>
      </c>
      <c r="L5">
        <v>320.3369118932581</v>
      </c>
      <c r="M5">
        <v>28.504786956502137</v>
      </c>
      <c r="N5">
        <v>35.798015021459229</v>
      </c>
      <c r="O5">
        <v>0</v>
      </c>
      <c r="P5">
        <v>41.859192751545557</v>
      </c>
      <c r="Q5">
        <v>3.5585512879858658</v>
      </c>
      <c r="R5">
        <v>6.654511527868852</v>
      </c>
      <c r="S5">
        <v>4.2074818606557374</v>
      </c>
      <c r="T5">
        <v>0</v>
      </c>
      <c r="U5">
        <v>21.409421869601751</v>
      </c>
      <c r="V5">
        <v>2</v>
      </c>
      <c r="W5">
        <v>5.0001462395543177</v>
      </c>
      <c r="X5">
        <v>9.9992129221732746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2.7468576000000002</v>
      </c>
      <c r="AG5">
        <v>13.405560319999999</v>
      </c>
      <c r="AH5">
        <v>0</v>
      </c>
      <c r="AI5">
        <v>0</v>
      </c>
      <c r="AJ5">
        <v>0</v>
      </c>
      <c r="AK5">
        <v>16.1583255</v>
      </c>
      <c r="AL5">
        <v>0</v>
      </c>
      <c r="AM5">
        <v>0</v>
      </c>
      <c r="AN5">
        <v>0.7327326059999999</v>
      </c>
      <c r="AO5">
        <v>0</v>
      </c>
      <c r="AP5">
        <v>2.3580647999999993</v>
      </c>
      <c r="AQ5">
        <v>0</v>
      </c>
      <c r="AR5">
        <v>0.67741439999999997</v>
      </c>
      <c r="AS5">
        <v>5.1175712639999995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22.015091843901359</v>
      </c>
      <c r="BB5">
        <f t="shared" si="0"/>
        <v>503.40478323793559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4.8951328513498433</v>
      </c>
      <c r="L6">
        <v>320.3369118932581</v>
      </c>
      <c r="M6">
        <v>27.78530973410405</v>
      </c>
      <c r="N6">
        <v>35.798015021459229</v>
      </c>
      <c r="O6">
        <v>0</v>
      </c>
      <c r="P6">
        <v>41.859192751545557</v>
      </c>
      <c r="Q6">
        <v>3.5585512879858658</v>
      </c>
      <c r="R6">
        <v>6.654511527868852</v>
      </c>
      <c r="S6">
        <v>4.2074818606557374</v>
      </c>
      <c r="T6">
        <v>0</v>
      </c>
      <c r="U6">
        <v>21.409421869601751</v>
      </c>
      <c r="V6">
        <v>2</v>
      </c>
      <c r="W6">
        <v>5.0001462395543177</v>
      </c>
      <c r="X6">
        <v>9.9992129221732746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2.7468576000000002</v>
      </c>
      <c r="AG6">
        <v>13.405560319999999</v>
      </c>
      <c r="AH6">
        <v>0</v>
      </c>
      <c r="AI6">
        <v>0</v>
      </c>
      <c r="AJ6">
        <v>0</v>
      </c>
      <c r="AK6">
        <v>16.1583255</v>
      </c>
      <c r="AL6">
        <v>0</v>
      </c>
      <c r="AM6">
        <v>0</v>
      </c>
      <c r="AN6">
        <v>0.7327326059999999</v>
      </c>
      <c r="AO6">
        <v>0</v>
      </c>
      <c r="AP6">
        <v>2.3580647999999993</v>
      </c>
      <c r="AQ6">
        <v>0</v>
      </c>
      <c r="AR6">
        <v>0.67741439999999997</v>
      </c>
      <c r="AS6">
        <v>5.1175712639999995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21.984946290304613</v>
      </c>
      <c r="BB6">
        <f t="shared" si="0"/>
        <v>502.71546815925205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4.8951162612321166</v>
      </c>
      <c r="L7">
        <v>320.3369118932581</v>
      </c>
      <c r="M7">
        <v>27.78530973410405</v>
      </c>
      <c r="N7">
        <v>35.798015021459229</v>
      </c>
      <c r="O7">
        <v>0</v>
      </c>
      <c r="P7">
        <v>41.859192751545557</v>
      </c>
      <c r="Q7">
        <v>3.5585512879858658</v>
      </c>
      <c r="R7">
        <v>6.5192029980888675</v>
      </c>
      <c r="S7">
        <v>4.1151065731707321</v>
      </c>
      <c r="T7">
        <v>0</v>
      </c>
      <c r="U7">
        <v>21.409421869601751</v>
      </c>
      <c r="V7">
        <v>2</v>
      </c>
      <c r="W7">
        <v>5.0001462395543177</v>
      </c>
      <c r="X7">
        <v>9.9992129221732746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2.7468576000000002</v>
      </c>
      <c r="AG7">
        <v>13.405560319999999</v>
      </c>
      <c r="AH7">
        <v>0</v>
      </c>
      <c r="AI7">
        <v>0</v>
      </c>
      <c r="AJ7">
        <v>0</v>
      </c>
      <c r="AK7">
        <v>16.1583255</v>
      </c>
      <c r="AL7">
        <v>0</v>
      </c>
      <c r="AM7">
        <v>0</v>
      </c>
      <c r="AN7">
        <v>0.7327326059999999</v>
      </c>
      <c r="AO7">
        <v>0</v>
      </c>
      <c r="AP7">
        <v>1.0218280799999999</v>
      </c>
      <c r="AQ7">
        <v>0</v>
      </c>
      <c r="AR7">
        <v>0.67741439999999997</v>
      </c>
      <c r="AS7">
        <v>5.1175712639999995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21.91941745465455</v>
      </c>
      <c r="BB7">
        <f t="shared" si="0"/>
        <v>501.21705986751942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4.8951328513498433</v>
      </c>
      <c r="L8">
        <v>320.3369118932581</v>
      </c>
      <c r="M8">
        <v>27.78530973410405</v>
      </c>
      <c r="N8">
        <v>35.798015021459229</v>
      </c>
      <c r="O8">
        <v>0</v>
      </c>
      <c r="P8">
        <v>41.859192751545557</v>
      </c>
      <c r="Q8">
        <v>3.5585512879858658</v>
      </c>
      <c r="R8">
        <v>6.5192029980888675</v>
      </c>
      <c r="S8">
        <v>4.1151065731707321</v>
      </c>
      <c r="T8">
        <v>0</v>
      </c>
      <c r="U8">
        <v>21.409421869601751</v>
      </c>
      <c r="V8">
        <v>2</v>
      </c>
      <c r="W8">
        <v>5.0001462395543177</v>
      </c>
      <c r="X8">
        <v>9.9992129221732746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2.7468576000000002</v>
      </c>
      <c r="AG8">
        <v>13.405560319999999</v>
      </c>
      <c r="AH8">
        <v>0</v>
      </c>
      <c r="AI8">
        <v>0</v>
      </c>
      <c r="AJ8">
        <v>0</v>
      </c>
      <c r="AK8">
        <v>16.1583255</v>
      </c>
      <c r="AL8">
        <v>0</v>
      </c>
      <c r="AM8">
        <v>0</v>
      </c>
      <c r="AN8">
        <v>0.7327326059999999</v>
      </c>
      <c r="AO8">
        <v>0</v>
      </c>
      <c r="AP8">
        <v>1.0218280799999999</v>
      </c>
      <c r="AQ8">
        <v>0</v>
      </c>
      <c r="AR8">
        <v>0.67741439999999997</v>
      </c>
      <c r="AS8">
        <v>5.1175712639999995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21.919418152149134</v>
      </c>
      <c r="BB8">
        <f t="shared" si="0"/>
        <v>501.21707576014256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4.8951162612321166</v>
      </c>
      <c r="L9">
        <v>320.3369118932581</v>
      </c>
      <c r="M9">
        <v>27.78530973410405</v>
      </c>
      <c r="N9">
        <v>35.798015021459229</v>
      </c>
      <c r="O9">
        <v>0</v>
      </c>
      <c r="P9">
        <v>41.859192751545557</v>
      </c>
      <c r="Q9">
        <v>3.5585512879858658</v>
      </c>
      <c r="R9">
        <v>6.5192029980888675</v>
      </c>
      <c r="S9">
        <v>4.1151065731707321</v>
      </c>
      <c r="T9">
        <v>0</v>
      </c>
      <c r="U9">
        <v>21.409421869601751</v>
      </c>
      <c r="V9">
        <v>2</v>
      </c>
      <c r="W9">
        <v>5.0001462395543177</v>
      </c>
      <c r="X9">
        <v>9.9992129221732746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2.7468576000000002</v>
      </c>
      <c r="AG9">
        <v>13.405560319999999</v>
      </c>
      <c r="AH9">
        <v>0</v>
      </c>
      <c r="AI9">
        <v>0</v>
      </c>
      <c r="AJ9">
        <v>0</v>
      </c>
      <c r="AK9">
        <v>16.1583255</v>
      </c>
      <c r="AL9">
        <v>0</v>
      </c>
      <c r="AM9">
        <v>0</v>
      </c>
      <c r="AN9">
        <v>0.7327326059999999</v>
      </c>
      <c r="AO9">
        <v>0</v>
      </c>
      <c r="AP9">
        <v>1.0218280799999999</v>
      </c>
      <c r="AQ9">
        <v>0</v>
      </c>
      <c r="AR9">
        <v>0.67741439999999997</v>
      </c>
      <c r="AS9">
        <v>5.1175712639999995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21.91941745465455</v>
      </c>
      <c r="BB9">
        <f t="shared" si="0"/>
        <v>501.21705986751942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4.8951328513498433</v>
      </c>
      <c r="L10">
        <v>320.3369118932581</v>
      </c>
      <c r="M10">
        <v>27.78530973410405</v>
      </c>
      <c r="N10">
        <v>35.798015021459229</v>
      </c>
      <c r="O10">
        <v>0</v>
      </c>
      <c r="P10">
        <v>41.859192751545557</v>
      </c>
      <c r="Q10">
        <v>3.5585512879858658</v>
      </c>
      <c r="R10">
        <v>6.5192029980888675</v>
      </c>
      <c r="S10">
        <v>4.1151065731707321</v>
      </c>
      <c r="T10">
        <v>0</v>
      </c>
      <c r="U10">
        <v>21.409421869601751</v>
      </c>
      <c r="V10">
        <v>2</v>
      </c>
      <c r="W10">
        <v>5.0001462395543177</v>
      </c>
      <c r="X10">
        <v>9.9992129221732746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2.7468576000000002</v>
      </c>
      <c r="AG10">
        <v>13.405560319999999</v>
      </c>
      <c r="AH10">
        <v>0</v>
      </c>
      <c r="AI10">
        <v>0</v>
      </c>
      <c r="AJ10">
        <v>0</v>
      </c>
      <c r="AK10">
        <v>16.1583255</v>
      </c>
      <c r="AL10">
        <v>0</v>
      </c>
      <c r="AM10">
        <v>0</v>
      </c>
      <c r="AN10">
        <v>0.7327326059999999</v>
      </c>
      <c r="AO10">
        <v>0</v>
      </c>
      <c r="AP10">
        <v>1.0218280799999999</v>
      </c>
      <c r="AQ10">
        <v>0</v>
      </c>
      <c r="AR10">
        <v>0.67741439999999997</v>
      </c>
      <c r="AS10">
        <v>5.1175712639999995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21.919418152149134</v>
      </c>
      <c r="BB10">
        <f t="shared" si="0"/>
        <v>501.21707576014256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4.8951162612321166</v>
      </c>
      <c r="L11">
        <v>320.3369118932581</v>
      </c>
      <c r="M11">
        <v>18.776591674975073</v>
      </c>
      <c r="N11">
        <v>35.798015021459229</v>
      </c>
      <c r="O11">
        <v>0</v>
      </c>
      <c r="P11">
        <v>41.862162380478843</v>
      </c>
      <c r="Q11">
        <v>3.5585512879858658</v>
      </c>
      <c r="R11">
        <v>6.5192029980888675</v>
      </c>
      <c r="S11">
        <v>4.1151065731707321</v>
      </c>
      <c r="T11">
        <v>0</v>
      </c>
      <c r="U11">
        <v>21.409421869601751</v>
      </c>
      <c r="V11">
        <v>2</v>
      </c>
      <c r="W11">
        <v>5.0001462395543177</v>
      </c>
      <c r="X11">
        <v>9.9992129221732746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2.7468576000000002</v>
      </c>
      <c r="AG11">
        <v>13.405560319999999</v>
      </c>
      <c r="AH11">
        <v>0</v>
      </c>
      <c r="AI11">
        <v>0</v>
      </c>
      <c r="AJ11">
        <v>0</v>
      </c>
      <c r="AK11">
        <v>16.1583255</v>
      </c>
      <c r="AL11">
        <v>0</v>
      </c>
      <c r="AM11">
        <v>0</v>
      </c>
      <c r="AN11">
        <v>0.7327326059999999</v>
      </c>
      <c r="AO11">
        <v>0</v>
      </c>
      <c r="AP11">
        <v>1.0218280799999999</v>
      </c>
      <c r="AQ11">
        <v>0</v>
      </c>
      <c r="AR11">
        <v>0.67741439999999997</v>
      </c>
      <c r="AS11">
        <v>1.6508294399999999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21.396820420864383</v>
      </c>
      <c r="BB11">
        <f t="shared" si="0"/>
        <v>489.26716664711375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4.8951328513498433</v>
      </c>
      <c r="L12">
        <v>320.3369118932581</v>
      </c>
      <c r="M12">
        <v>27.783111310794116</v>
      </c>
      <c r="N12">
        <v>35.798015021459229</v>
      </c>
      <c r="O12">
        <v>0</v>
      </c>
      <c r="P12">
        <v>41.862162380478843</v>
      </c>
      <c r="Q12">
        <v>3.5585512879858658</v>
      </c>
      <c r="R12">
        <v>6.5192029980888675</v>
      </c>
      <c r="S12">
        <v>4.1151065731707321</v>
      </c>
      <c r="T12">
        <v>0</v>
      </c>
      <c r="U12">
        <v>21.409421869601751</v>
      </c>
      <c r="V12">
        <v>2</v>
      </c>
      <c r="W12">
        <v>5.0001462395543177</v>
      </c>
      <c r="X12">
        <v>9.9992129221732746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2.7468576000000002</v>
      </c>
      <c r="AG12">
        <v>13.405560319999999</v>
      </c>
      <c r="AH12">
        <v>0</v>
      </c>
      <c r="AI12">
        <v>0</v>
      </c>
      <c r="AJ12">
        <v>0</v>
      </c>
      <c r="AK12">
        <v>16.1583255</v>
      </c>
      <c r="AL12">
        <v>0</v>
      </c>
      <c r="AM12">
        <v>0</v>
      </c>
      <c r="AN12">
        <v>0.7327326059999999</v>
      </c>
      <c r="AO12">
        <v>0</v>
      </c>
      <c r="AP12">
        <v>1.0218280799999999</v>
      </c>
      <c r="AQ12">
        <v>0</v>
      </c>
      <c r="AR12">
        <v>0.67741439999999997</v>
      </c>
      <c r="AS12">
        <v>1.6508294399999999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21.774194431599955</v>
      </c>
      <c r="BB12">
        <f t="shared" si="0"/>
        <v>497.8963288623151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4.8951162612321166</v>
      </c>
      <c r="L13">
        <v>320.3369118932581</v>
      </c>
      <c r="M13">
        <v>27.783111310794116</v>
      </c>
      <c r="N13">
        <v>35.798015021459229</v>
      </c>
      <c r="O13">
        <v>0</v>
      </c>
      <c r="P13">
        <v>41.862162380478843</v>
      </c>
      <c r="Q13">
        <v>3.5766382267135324</v>
      </c>
      <c r="R13">
        <v>6.5192029980888675</v>
      </c>
      <c r="S13">
        <v>4.1151065731707321</v>
      </c>
      <c r="T13">
        <v>0</v>
      </c>
      <c r="U13">
        <v>21.409421869601751</v>
      </c>
      <c r="V13">
        <v>2</v>
      </c>
      <c r="W13">
        <v>5.0001462395543177</v>
      </c>
      <c r="X13">
        <v>9.9992129221732746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2.7468576000000002</v>
      </c>
      <c r="AG13">
        <v>13.405560319999999</v>
      </c>
      <c r="AH13">
        <v>0</v>
      </c>
      <c r="AI13">
        <v>0</v>
      </c>
      <c r="AJ13">
        <v>0</v>
      </c>
      <c r="AK13">
        <v>16.1583255</v>
      </c>
      <c r="AL13">
        <v>0</v>
      </c>
      <c r="AM13">
        <v>0</v>
      </c>
      <c r="AN13">
        <v>0.7327326059999999</v>
      </c>
      <c r="AO13">
        <v>0</v>
      </c>
      <c r="AP13">
        <v>1.0218280799999999</v>
      </c>
      <c r="AQ13">
        <v>0</v>
      </c>
      <c r="AR13">
        <v>0.67741439999999997</v>
      </c>
      <c r="AS13">
        <v>1.6508294399999999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21.774951741203562</v>
      </c>
      <c r="BB13">
        <f t="shared" si="0"/>
        <v>497.91364190132145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4.8951328513498433</v>
      </c>
      <c r="L14">
        <v>320.3369118932581</v>
      </c>
      <c r="M14">
        <v>27.783111310794116</v>
      </c>
      <c r="N14">
        <v>35.798015021459229</v>
      </c>
      <c r="O14">
        <v>0</v>
      </c>
      <c r="P14">
        <v>41.862162380478843</v>
      </c>
      <c r="Q14">
        <v>3.5766382267135324</v>
      </c>
      <c r="R14">
        <v>6.5192029980888675</v>
      </c>
      <c r="S14">
        <v>4.1151065731707321</v>
      </c>
      <c r="T14">
        <v>0</v>
      </c>
      <c r="U14">
        <v>21.409421869601751</v>
      </c>
      <c r="V14">
        <v>2</v>
      </c>
      <c r="W14">
        <v>5.0001462395543177</v>
      </c>
      <c r="X14">
        <v>9.9992129221732746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2.7468576000000002</v>
      </c>
      <c r="AG14">
        <v>13.405560319999999</v>
      </c>
      <c r="AH14">
        <v>0</v>
      </c>
      <c r="AI14">
        <v>0</v>
      </c>
      <c r="AJ14">
        <v>0</v>
      </c>
      <c r="AK14">
        <v>16.1583255</v>
      </c>
      <c r="AL14">
        <v>0</v>
      </c>
      <c r="AM14">
        <v>0</v>
      </c>
      <c r="AN14">
        <v>0.7327326059999999</v>
      </c>
      <c r="AO14">
        <v>0</v>
      </c>
      <c r="AP14">
        <v>1.0218280799999999</v>
      </c>
      <c r="AQ14">
        <v>0</v>
      </c>
      <c r="AR14">
        <v>0.67741439999999997</v>
      </c>
      <c r="AS14">
        <v>1.6508294399999999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21.774952438698147</v>
      </c>
      <c r="BB14">
        <f t="shared" si="0"/>
        <v>497.91365779394459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4.8846751035464164</v>
      </c>
      <c r="L15">
        <v>320.3369118932581</v>
      </c>
      <c r="M15">
        <v>27.783111310794116</v>
      </c>
      <c r="N15">
        <v>35.798015021459229</v>
      </c>
      <c r="O15">
        <v>0</v>
      </c>
      <c r="P15">
        <v>41.859192751545557</v>
      </c>
      <c r="Q15">
        <v>3.5766382267135324</v>
      </c>
      <c r="R15">
        <v>6.5192029980888675</v>
      </c>
      <c r="S15">
        <v>4.1151065731707321</v>
      </c>
      <c r="T15">
        <v>0</v>
      </c>
      <c r="U15">
        <v>21.409421869601751</v>
      </c>
      <c r="V15">
        <v>2</v>
      </c>
      <c r="W15">
        <v>5.0001462395543177</v>
      </c>
      <c r="X15">
        <v>9.9992129221732746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2.7468576000000002</v>
      </c>
      <c r="AG15">
        <v>13.405560319999999</v>
      </c>
      <c r="AH15">
        <v>0</v>
      </c>
      <c r="AI15">
        <v>0</v>
      </c>
      <c r="AJ15">
        <v>0</v>
      </c>
      <c r="AK15">
        <v>16.1583255</v>
      </c>
      <c r="AL15">
        <v>0</v>
      </c>
      <c r="AM15">
        <v>0</v>
      </c>
      <c r="AN15">
        <v>0.7327326059999999</v>
      </c>
      <c r="AO15">
        <v>0</v>
      </c>
      <c r="AP15">
        <v>1.0218280799999999</v>
      </c>
      <c r="AQ15">
        <v>0</v>
      </c>
      <c r="AR15">
        <v>0.67741439999999997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21.774389729635683</v>
      </c>
      <c r="BB15">
        <f t="shared" si="0"/>
        <v>497.9007931262704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4.8846852546459063</v>
      </c>
      <c r="L16">
        <v>320.3369118932581</v>
      </c>
      <c r="M16">
        <v>27.783111310794116</v>
      </c>
      <c r="N16">
        <v>35.798015021459229</v>
      </c>
      <c r="O16">
        <v>0</v>
      </c>
      <c r="P16">
        <v>41.859192751545557</v>
      </c>
      <c r="Q16">
        <v>3.5766382267135324</v>
      </c>
      <c r="R16">
        <v>6.5192029980888675</v>
      </c>
      <c r="S16">
        <v>4.1151065731707321</v>
      </c>
      <c r="T16">
        <v>0</v>
      </c>
      <c r="U16">
        <v>21.409421869601751</v>
      </c>
      <c r="V16">
        <v>2</v>
      </c>
      <c r="W16">
        <v>5.0001462395543177</v>
      </c>
      <c r="X16">
        <v>9.9992129221732746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2.7468576000000002</v>
      </c>
      <c r="AG16">
        <v>13.405560319999999</v>
      </c>
      <c r="AH16">
        <v>0</v>
      </c>
      <c r="AI16">
        <v>0</v>
      </c>
      <c r="AJ16">
        <v>0</v>
      </c>
      <c r="AK16">
        <v>16.1583255</v>
      </c>
      <c r="AL16">
        <v>0</v>
      </c>
      <c r="AM16">
        <v>0</v>
      </c>
      <c r="AN16">
        <v>0.7327326059999999</v>
      </c>
      <c r="AO16">
        <v>0</v>
      </c>
      <c r="AP16">
        <v>1.0218280799999999</v>
      </c>
      <c r="AQ16">
        <v>0</v>
      </c>
      <c r="AR16">
        <v>0.67741439999999997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21.774390164812932</v>
      </c>
      <c r="BB16">
        <f t="shared" si="0"/>
        <v>497.9008028421926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4.8846751035464164</v>
      </c>
      <c r="L17">
        <v>320.3369118932581</v>
      </c>
      <c r="M17">
        <v>27.783111310794116</v>
      </c>
      <c r="N17">
        <v>35.798015021459229</v>
      </c>
      <c r="O17">
        <v>0</v>
      </c>
      <c r="P17">
        <v>41.859192751545557</v>
      </c>
      <c r="Q17">
        <v>3.5766382267135324</v>
      </c>
      <c r="R17">
        <v>6.5192029980888675</v>
      </c>
      <c r="S17">
        <v>4.1151065731707321</v>
      </c>
      <c r="T17">
        <v>0</v>
      </c>
      <c r="U17">
        <v>21.409421869601751</v>
      </c>
      <c r="V17">
        <v>2</v>
      </c>
      <c r="W17">
        <v>5.0001462395543177</v>
      </c>
      <c r="X17">
        <v>9.9992129221732746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2.7468576000000002</v>
      </c>
      <c r="AG17">
        <v>13.405560319999999</v>
      </c>
      <c r="AH17">
        <v>0</v>
      </c>
      <c r="AI17">
        <v>0</v>
      </c>
      <c r="AJ17">
        <v>0</v>
      </c>
      <c r="AK17">
        <v>16.1583255</v>
      </c>
      <c r="AL17">
        <v>0</v>
      </c>
      <c r="AM17">
        <v>0</v>
      </c>
      <c r="AN17">
        <v>0.7327326059999999</v>
      </c>
      <c r="AO17">
        <v>0</v>
      </c>
      <c r="AP17">
        <v>1.0218280799999999</v>
      </c>
      <c r="AQ17">
        <v>0</v>
      </c>
      <c r="AR17">
        <v>0.67741439999999997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21.774389729635683</v>
      </c>
      <c r="BB17">
        <f t="shared" si="0"/>
        <v>497.9007931262704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4.8846852546459063</v>
      </c>
      <c r="L18">
        <v>320.3369118932581</v>
      </c>
      <c r="M18">
        <v>27.783111310794116</v>
      </c>
      <c r="N18">
        <v>35.798015021459229</v>
      </c>
      <c r="O18">
        <v>0</v>
      </c>
      <c r="P18">
        <v>41.859192751545557</v>
      </c>
      <c r="Q18">
        <v>3.5766382267135324</v>
      </c>
      <c r="R18">
        <v>6.5192029980888675</v>
      </c>
      <c r="S18">
        <v>4.1151065731707321</v>
      </c>
      <c r="T18">
        <v>0</v>
      </c>
      <c r="U18">
        <v>21.409421869601751</v>
      </c>
      <c r="V18">
        <v>2</v>
      </c>
      <c r="W18">
        <v>5.0001462395543177</v>
      </c>
      <c r="X18">
        <v>9.9992129221732746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2.7468576000000002</v>
      </c>
      <c r="AG18">
        <v>13.405560319999999</v>
      </c>
      <c r="AH18">
        <v>0</v>
      </c>
      <c r="AI18">
        <v>0</v>
      </c>
      <c r="AJ18">
        <v>0</v>
      </c>
      <c r="AK18">
        <v>16.1583255</v>
      </c>
      <c r="AL18">
        <v>0</v>
      </c>
      <c r="AM18">
        <v>0</v>
      </c>
      <c r="AN18">
        <v>0.7327326059999999</v>
      </c>
      <c r="AO18">
        <v>0</v>
      </c>
      <c r="AP18">
        <v>1.0218280799999999</v>
      </c>
      <c r="AQ18">
        <v>0</v>
      </c>
      <c r="AR18">
        <v>0.67741439999999997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21.774390164812932</v>
      </c>
      <c r="BB18">
        <f t="shared" si="0"/>
        <v>497.9008028421926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4.8846751035464164</v>
      </c>
      <c r="L19">
        <v>320.3369118932581</v>
      </c>
      <c r="M19">
        <v>27.783111310794116</v>
      </c>
      <c r="N19">
        <v>35.798015021459229</v>
      </c>
      <c r="O19">
        <v>0</v>
      </c>
      <c r="P19">
        <v>41.859192751545557</v>
      </c>
      <c r="Q19">
        <v>3.5766382267135324</v>
      </c>
      <c r="R19">
        <v>6.5192029980888675</v>
      </c>
      <c r="S19">
        <v>4.1151065731707321</v>
      </c>
      <c r="T19">
        <v>0</v>
      </c>
      <c r="U19">
        <v>21.409421869601751</v>
      </c>
      <c r="V19">
        <v>2</v>
      </c>
      <c r="W19">
        <v>5.0001462395543177</v>
      </c>
      <c r="X19">
        <v>9.9992129221732746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2.7468576000000002</v>
      </c>
      <c r="AG19">
        <v>13.405560319999999</v>
      </c>
      <c r="AH19">
        <v>0</v>
      </c>
      <c r="AI19">
        <v>0</v>
      </c>
      <c r="AJ19">
        <v>0</v>
      </c>
      <c r="AK19">
        <v>16.1583255</v>
      </c>
      <c r="AL19">
        <v>0</v>
      </c>
      <c r="AM19">
        <v>0</v>
      </c>
      <c r="AN19">
        <v>0.7327326059999999</v>
      </c>
      <c r="AO19">
        <v>0</v>
      </c>
      <c r="AP19">
        <v>1.0218280799999999</v>
      </c>
      <c r="AQ19">
        <v>0</v>
      </c>
      <c r="AR19">
        <v>0.67741439999999997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21.774389729635683</v>
      </c>
      <c r="BB19">
        <f t="shared" si="0"/>
        <v>497.9007931262704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4.8846852546459063</v>
      </c>
      <c r="L20">
        <v>320.3369118932581</v>
      </c>
      <c r="M20">
        <v>27.783111310794116</v>
      </c>
      <c r="N20">
        <v>35.798015021459229</v>
      </c>
      <c r="O20">
        <v>0</v>
      </c>
      <c r="P20">
        <v>41.859192751545557</v>
      </c>
      <c r="Q20">
        <v>3.5766382267135324</v>
      </c>
      <c r="R20">
        <v>6.5192029980888675</v>
      </c>
      <c r="S20">
        <v>4.1151065731707321</v>
      </c>
      <c r="T20">
        <v>0</v>
      </c>
      <c r="U20">
        <v>21.409421869601751</v>
      </c>
      <c r="V20">
        <v>2</v>
      </c>
      <c r="W20">
        <v>5.0001462395543177</v>
      </c>
      <c r="X20">
        <v>9.9992129221732746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2.7468576000000002</v>
      </c>
      <c r="AG20">
        <v>13.405560319999999</v>
      </c>
      <c r="AH20">
        <v>0</v>
      </c>
      <c r="AI20">
        <v>0</v>
      </c>
      <c r="AJ20">
        <v>0</v>
      </c>
      <c r="AK20">
        <v>16.1583255</v>
      </c>
      <c r="AL20">
        <v>0</v>
      </c>
      <c r="AM20">
        <v>0</v>
      </c>
      <c r="AN20">
        <v>0.7327326059999999</v>
      </c>
      <c r="AO20">
        <v>0</v>
      </c>
      <c r="AP20">
        <v>1.0218280799999999</v>
      </c>
      <c r="AQ20">
        <v>0</v>
      </c>
      <c r="AR20">
        <v>0.67741439999999997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21.774390164812932</v>
      </c>
      <c r="BB20">
        <f t="shared" si="0"/>
        <v>497.9008028421926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4.8846751035464164</v>
      </c>
      <c r="L21">
        <v>320.3369118932581</v>
      </c>
      <c r="M21">
        <v>27.783111310794116</v>
      </c>
      <c r="N21">
        <v>35.798015021459229</v>
      </c>
      <c r="O21">
        <v>0</v>
      </c>
      <c r="P21">
        <v>41.859192751545557</v>
      </c>
      <c r="Q21">
        <v>3.5766382267135324</v>
      </c>
      <c r="R21">
        <v>6.5192029980888675</v>
      </c>
      <c r="S21">
        <v>4.1151065731707321</v>
      </c>
      <c r="T21">
        <v>0</v>
      </c>
      <c r="U21">
        <v>21.409421869601751</v>
      </c>
      <c r="V21">
        <v>2</v>
      </c>
      <c r="W21">
        <v>5.0001462395543177</v>
      </c>
      <c r="X21">
        <v>9.9992129221732746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2.7468576000000002</v>
      </c>
      <c r="AG21">
        <v>13.405560319999999</v>
      </c>
      <c r="AH21">
        <v>0</v>
      </c>
      <c r="AI21">
        <v>0</v>
      </c>
      <c r="AJ21">
        <v>0</v>
      </c>
      <c r="AK21">
        <v>16.1583255</v>
      </c>
      <c r="AL21">
        <v>0</v>
      </c>
      <c r="AM21">
        <v>0</v>
      </c>
      <c r="AN21">
        <v>0.7327326059999999</v>
      </c>
      <c r="AO21">
        <v>0</v>
      </c>
      <c r="AP21">
        <v>2.3580647999999993</v>
      </c>
      <c r="AQ21">
        <v>0</v>
      </c>
      <c r="AR21">
        <v>0.67741439999999997</v>
      </c>
      <c r="AS21">
        <v>1.6508294399999999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21.830377968435684</v>
      </c>
      <c r="BB21">
        <f t="shared" si="0"/>
        <v>499.18104160747038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4.8846852546459063</v>
      </c>
      <c r="L22">
        <v>320.3369118932581</v>
      </c>
      <c r="M22">
        <v>27.783111310794116</v>
      </c>
      <c r="N22">
        <v>35.798015021459229</v>
      </c>
      <c r="O22">
        <v>0</v>
      </c>
      <c r="P22">
        <v>41.862162380478843</v>
      </c>
      <c r="Q22">
        <v>3.5766382267135324</v>
      </c>
      <c r="R22">
        <v>6.5192029980888675</v>
      </c>
      <c r="S22">
        <v>4.1151065731707321</v>
      </c>
      <c r="T22">
        <v>0</v>
      </c>
      <c r="U22">
        <v>21.409421869601751</v>
      </c>
      <c r="V22">
        <v>2</v>
      </c>
      <c r="W22">
        <v>5.0001462395543177</v>
      </c>
      <c r="X22">
        <v>9.9992129221732746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2.7468576000000002</v>
      </c>
      <c r="AG22">
        <v>13.405560319999999</v>
      </c>
      <c r="AH22">
        <v>0</v>
      </c>
      <c r="AI22">
        <v>0</v>
      </c>
      <c r="AJ22">
        <v>0</v>
      </c>
      <c r="AK22">
        <v>16.1583255</v>
      </c>
      <c r="AL22">
        <v>0</v>
      </c>
      <c r="AM22">
        <v>0</v>
      </c>
      <c r="AN22">
        <v>0.7327326059999999</v>
      </c>
      <c r="AO22">
        <v>0</v>
      </c>
      <c r="AP22">
        <v>2.3580647999999993</v>
      </c>
      <c r="AQ22">
        <v>0</v>
      </c>
      <c r="AR22">
        <v>0.67741439999999997</v>
      </c>
      <c r="AS22">
        <v>1.6508294399999999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21.830502931617787</v>
      </c>
      <c r="BB22">
        <f t="shared" si="0"/>
        <v>499.18389642432095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320.3369118932581</v>
      </c>
      <c r="M23">
        <v>27.783111310794116</v>
      </c>
      <c r="N23">
        <v>35.798015021459229</v>
      </c>
      <c r="O23">
        <v>0</v>
      </c>
      <c r="P23">
        <v>41.862162380478843</v>
      </c>
      <c r="Q23">
        <v>3.5391138138913631</v>
      </c>
      <c r="R23">
        <v>2.0037950664136623</v>
      </c>
      <c r="S23">
        <v>2.9428936927536231</v>
      </c>
      <c r="T23">
        <v>0</v>
      </c>
      <c r="U23">
        <v>21.409421869601751</v>
      </c>
      <c r="V23">
        <v>2</v>
      </c>
      <c r="W23">
        <v>4.3188849478935696</v>
      </c>
      <c r="X23">
        <v>9.9998553049289907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2.7468576000000002</v>
      </c>
      <c r="AG23">
        <v>13.405560319999999</v>
      </c>
      <c r="AH23">
        <v>0</v>
      </c>
      <c r="AI23">
        <v>0</v>
      </c>
      <c r="AJ23">
        <v>0</v>
      </c>
      <c r="AK23">
        <v>16.1583255</v>
      </c>
      <c r="AL23">
        <v>0</v>
      </c>
      <c r="AM23">
        <v>0</v>
      </c>
      <c r="AN23">
        <v>0.7327326059999999</v>
      </c>
      <c r="AO23">
        <v>0</v>
      </c>
      <c r="AP23">
        <v>2.3580647999999993</v>
      </c>
      <c r="AQ23">
        <v>0</v>
      </c>
      <c r="AR23">
        <v>0.67741439999999997</v>
      </c>
      <c r="AS23">
        <v>1.6508294399999999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21.35743312103169</v>
      </c>
      <c r="BB23">
        <f t="shared" si="0"/>
        <v>488.36651684644158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320.3369118932581</v>
      </c>
      <c r="M24">
        <v>27.783111310794116</v>
      </c>
      <c r="N24">
        <v>35.798015021459229</v>
      </c>
      <c r="O24">
        <v>0</v>
      </c>
      <c r="P24">
        <v>41.862162380478843</v>
      </c>
      <c r="Q24">
        <v>3.5497311170212766</v>
      </c>
      <c r="R24">
        <v>2.003034885025238</v>
      </c>
      <c r="S24">
        <v>2.7668542470694319</v>
      </c>
      <c r="T24">
        <v>0</v>
      </c>
      <c r="U24">
        <v>21.409421869601751</v>
      </c>
      <c r="V24">
        <v>1.9938094827586206</v>
      </c>
      <c r="W24">
        <v>5.0001448969813129</v>
      </c>
      <c r="X24">
        <v>9.9998553049289907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2.7468576000000002</v>
      </c>
      <c r="AG24">
        <v>13.405560319999999</v>
      </c>
      <c r="AH24">
        <v>0</v>
      </c>
      <c r="AI24">
        <v>0</v>
      </c>
      <c r="AJ24">
        <v>0</v>
      </c>
      <c r="AK24">
        <v>16.1583255</v>
      </c>
      <c r="AL24">
        <v>0</v>
      </c>
      <c r="AM24">
        <v>0</v>
      </c>
      <c r="AN24">
        <v>0.7327326059999999</v>
      </c>
      <c r="AO24">
        <v>0</v>
      </c>
      <c r="AP24">
        <v>2.3580647999999993</v>
      </c>
      <c r="AQ24">
        <v>0</v>
      </c>
      <c r="AR24">
        <v>0.67741439999999997</v>
      </c>
      <c r="AS24">
        <v>1.6508294399999999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21.378755381075699</v>
      </c>
      <c r="BB24">
        <f t="shared" si="0"/>
        <v>488.85408169430121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9.4874996544864665</v>
      </c>
      <c r="L25">
        <v>318.0022642878742</v>
      </c>
      <c r="M25">
        <v>27.783111310794116</v>
      </c>
      <c r="N25">
        <v>35.798015021459229</v>
      </c>
      <c r="O25">
        <v>0</v>
      </c>
      <c r="P25">
        <v>41.862162380478843</v>
      </c>
      <c r="Q25">
        <v>3.5079979230080571</v>
      </c>
      <c r="R25">
        <v>12.797359673411428</v>
      </c>
      <c r="S25">
        <v>7.9967249357326473</v>
      </c>
      <c r="T25">
        <v>0</v>
      </c>
      <c r="U25">
        <v>21.409421869601751</v>
      </c>
      <c r="V25">
        <v>6.3553578096947936</v>
      </c>
      <c r="W25">
        <v>14.232351294988227</v>
      </c>
      <c r="X25">
        <v>30.174237181966973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2.7468576000000002</v>
      </c>
      <c r="AG25">
        <v>13.405560319999999</v>
      </c>
      <c r="AH25">
        <v>1.0862774500000003</v>
      </c>
      <c r="AI25">
        <v>0</v>
      </c>
      <c r="AJ25">
        <v>0</v>
      </c>
      <c r="AK25">
        <v>16.1583255</v>
      </c>
      <c r="AL25">
        <v>0</v>
      </c>
      <c r="AM25">
        <v>0</v>
      </c>
      <c r="AN25">
        <v>0.7327326059999999</v>
      </c>
      <c r="AO25">
        <v>0</v>
      </c>
      <c r="AP25">
        <v>1.0218280799999999</v>
      </c>
      <c r="AQ25">
        <v>0</v>
      </c>
      <c r="AR25">
        <v>0.67741439999999997</v>
      </c>
      <c r="AS25">
        <v>1.6508294399999999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23.752536946075324</v>
      </c>
      <c r="BB25">
        <f t="shared" si="0"/>
        <v>543.13379179342144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9.3516717035890498</v>
      </c>
      <c r="L26">
        <v>400.00195083809808</v>
      </c>
      <c r="M26">
        <v>27.783111310794116</v>
      </c>
      <c r="N26">
        <v>35.798015021459229</v>
      </c>
      <c r="O26">
        <v>0</v>
      </c>
      <c r="P26">
        <v>41.862162380478843</v>
      </c>
      <c r="Q26">
        <v>3.5079979230080571</v>
      </c>
      <c r="R26">
        <v>12.797133966983493</v>
      </c>
      <c r="S26">
        <v>7.9967249357326473</v>
      </c>
      <c r="T26">
        <v>0</v>
      </c>
      <c r="U26">
        <v>21.409421869601751</v>
      </c>
      <c r="V26">
        <v>6.3567824773413903</v>
      </c>
      <c r="W26">
        <v>14.238097889763779</v>
      </c>
      <c r="X26">
        <v>30.17416047548291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1.5937368000000001</v>
      </c>
      <c r="AF26">
        <v>2.7468576000000002</v>
      </c>
      <c r="AG26">
        <v>13.405560319999999</v>
      </c>
      <c r="AH26">
        <v>5.8717699999999997</v>
      </c>
      <c r="AI26">
        <v>0</v>
      </c>
      <c r="AJ26">
        <v>0</v>
      </c>
      <c r="AK26">
        <v>16.1583255</v>
      </c>
      <c r="AL26">
        <v>0</v>
      </c>
      <c r="AM26">
        <v>0</v>
      </c>
      <c r="AN26">
        <v>0.7327326059999999</v>
      </c>
      <c r="AO26">
        <v>0</v>
      </c>
      <c r="AP26">
        <v>1.0218280799999999</v>
      </c>
      <c r="AQ26">
        <v>0</v>
      </c>
      <c r="AR26">
        <v>0.67741439999999997</v>
      </c>
      <c r="AS26">
        <v>1.6508294399999999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27.450210229573241</v>
      </c>
      <c r="BB26">
        <f t="shared" si="0"/>
        <v>627.68607530876011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8.8821026630680127</v>
      </c>
      <c r="L27">
        <v>490.00202869886374</v>
      </c>
      <c r="M27">
        <v>27.783111310794116</v>
      </c>
      <c r="N27">
        <v>35.798015021459229</v>
      </c>
      <c r="O27">
        <v>0</v>
      </c>
      <c r="P27">
        <v>41.862162380478843</v>
      </c>
      <c r="Q27">
        <v>2.0034167330677293</v>
      </c>
      <c r="R27">
        <v>13.095110856343698</v>
      </c>
      <c r="S27">
        <v>7.549875507614213</v>
      </c>
      <c r="T27">
        <v>0</v>
      </c>
      <c r="U27">
        <v>21.409421869601751</v>
      </c>
      <c r="V27">
        <v>6.3567824773413903</v>
      </c>
      <c r="W27">
        <v>14.238097889763779</v>
      </c>
      <c r="X27">
        <v>30.17416047548291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5.0999577599999997</v>
      </c>
      <c r="AF27">
        <v>2.7468576000000002</v>
      </c>
      <c r="AG27">
        <v>13.405560319999999</v>
      </c>
      <c r="AH27">
        <v>11.743539999999999</v>
      </c>
      <c r="AI27">
        <v>0</v>
      </c>
      <c r="AJ27">
        <v>0</v>
      </c>
      <c r="AK27">
        <v>16.1583255</v>
      </c>
      <c r="AL27">
        <v>0</v>
      </c>
      <c r="AM27">
        <v>1.6128921899999997</v>
      </c>
      <c r="AN27">
        <v>0.7327326059999999</v>
      </c>
      <c r="AO27">
        <v>0</v>
      </c>
      <c r="AP27">
        <v>1.0218280799999999</v>
      </c>
      <c r="AQ27">
        <v>4.8482147999999992</v>
      </c>
      <c r="AR27">
        <v>4.0644863999999998</v>
      </c>
      <c r="AS27">
        <v>1.6508294399999999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31.937834990156574</v>
      </c>
      <c r="BB27">
        <f t="shared" si="0"/>
        <v>730.301675589723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9.3519165770513784</v>
      </c>
      <c r="L28">
        <v>579.50100589680585</v>
      </c>
      <c r="M28">
        <v>27.783111310794116</v>
      </c>
      <c r="N28">
        <v>35.798015021459229</v>
      </c>
      <c r="O28">
        <v>0</v>
      </c>
      <c r="P28">
        <v>41.862162380478843</v>
      </c>
      <c r="Q28">
        <v>6.1287111670395236</v>
      </c>
      <c r="R28">
        <v>13.096141627345846</v>
      </c>
      <c r="S28">
        <v>7.9908875865743223</v>
      </c>
      <c r="T28">
        <v>0</v>
      </c>
      <c r="U28">
        <v>21.409421869601751</v>
      </c>
      <c r="V28">
        <v>6.3567824773413903</v>
      </c>
      <c r="W28">
        <v>14.238097889763779</v>
      </c>
      <c r="X28">
        <v>30.17416047548291</v>
      </c>
      <c r="Y28">
        <v>0</v>
      </c>
      <c r="Z28">
        <v>0.33748</v>
      </c>
      <c r="AA28">
        <v>0</v>
      </c>
      <c r="AB28">
        <v>0</v>
      </c>
      <c r="AC28">
        <v>0</v>
      </c>
      <c r="AD28">
        <v>0</v>
      </c>
      <c r="AE28">
        <v>5.0999577599999997</v>
      </c>
      <c r="AF28">
        <v>2.7468576000000002</v>
      </c>
      <c r="AG28">
        <v>13.405560319999999</v>
      </c>
      <c r="AH28">
        <v>14.503271900000001</v>
      </c>
      <c r="AI28">
        <v>0</v>
      </c>
      <c r="AJ28">
        <v>0</v>
      </c>
      <c r="AK28">
        <v>16.1583255</v>
      </c>
      <c r="AL28">
        <v>0</v>
      </c>
      <c r="AM28">
        <v>3.2671405899999999</v>
      </c>
      <c r="AN28">
        <v>0.7327326059999999</v>
      </c>
      <c r="AO28">
        <v>0</v>
      </c>
      <c r="AP28">
        <v>1.0218280799999999</v>
      </c>
      <c r="AQ28">
        <v>9.4216319999999989</v>
      </c>
      <c r="AR28">
        <v>9.4838015999999996</v>
      </c>
      <c r="AS28">
        <v>1.6508294399999999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36.516680655852312</v>
      </c>
      <c r="BB28">
        <f t="shared" si="0"/>
        <v>835.00315101988701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9.3519165770513784</v>
      </c>
      <c r="L29">
        <v>579.49962031314658</v>
      </c>
      <c r="M29">
        <v>27.783111310794116</v>
      </c>
      <c r="N29">
        <v>35.798015021459229</v>
      </c>
      <c r="O29">
        <v>0</v>
      </c>
      <c r="P29">
        <v>41.862162380478843</v>
      </c>
      <c r="Q29">
        <v>6.6092407425742579</v>
      </c>
      <c r="R29">
        <v>12.797133966983493</v>
      </c>
      <c r="S29">
        <v>7.7319054347826084</v>
      </c>
      <c r="T29">
        <v>0</v>
      </c>
      <c r="U29">
        <v>21.409421869601751</v>
      </c>
      <c r="V29">
        <v>6.3567824773413903</v>
      </c>
      <c r="W29">
        <v>14.238097889763779</v>
      </c>
      <c r="X29">
        <v>30.17416047548291</v>
      </c>
      <c r="Y29">
        <v>0</v>
      </c>
      <c r="Z29">
        <v>2.3623600000000002</v>
      </c>
      <c r="AA29">
        <v>1.1633855999999998</v>
      </c>
      <c r="AB29">
        <v>0</v>
      </c>
      <c r="AC29">
        <v>0</v>
      </c>
      <c r="AD29">
        <v>0</v>
      </c>
      <c r="AE29">
        <v>10.199915519999998</v>
      </c>
      <c r="AF29">
        <v>2.7468576000000002</v>
      </c>
      <c r="AG29">
        <v>13.405560319999999</v>
      </c>
      <c r="AH29">
        <v>17.615310000000001</v>
      </c>
      <c r="AI29">
        <v>0</v>
      </c>
      <c r="AJ29">
        <v>0</v>
      </c>
      <c r="AK29">
        <v>16.1583255</v>
      </c>
      <c r="AL29">
        <v>0</v>
      </c>
      <c r="AM29">
        <v>4.9131177479999995</v>
      </c>
      <c r="AN29">
        <v>0.7327326059999999</v>
      </c>
      <c r="AO29">
        <v>0</v>
      </c>
      <c r="AP29">
        <v>1.0218280799999999</v>
      </c>
      <c r="AQ29">
        <v>14.132448</v>
      </c>
      <c r="AR29">
        <v>9.4838015999999996</v>
      </c>
      <c r="AS29">
        <v>1.6508294399999999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37.257398010046906</v>
      </c>
      <c r="BB29">
        <f t="shared" si="0"/>
        <v>851.94064246341327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9.3519165770513784</v>
      </c>
      <c r="L30">
        <v>579.49962031314658</v>
      </c>
      <c r="M30">
        <v>27.783111310794116</v>
      </c>
      <c r="N30">
        <v>35.798015021459229</v>
      </c>
      <c r="O30">
        <v>0</v>
      </c>
      <c r="P30">
        <v>41.862162380478843</v>
      </c>
      <c r="Q30">
        <v>6.6092407425742579</v>
      </c>
      <c r="R30">
        <v>12.797133966983493</v>
      </c>
      <c r="S30">
        <v>7.9953821242484979</v>
      </c>
      <c r="T30">
        <v>0</v>
      </c>
      <c r="U30">
        <v>21.409421869601751</v>
      </c>
      <c r="V30">
        <v>6.3567824773413903</v>
      </c>
      <c r="W30">
        <v>14.238097889763779</v>
      </c>
      <c r="X30">
        <v>30.17416047548291</v>
      </c>
      <c r="Y30">
        <v>0</v>
      </c>
      <c r="Z30">
        <v>2.3623600000000002</v>
      </c>
      <c r="AA30">
        <v>4.2899843999999998</v>
      </c>
      <c r="AB30">
        <v>1.2429539999999999</v>
      </c>
      <c r="AC30">
        <v>3.006226512</v>
      </c>
      <c r="AD30">
        <v>2.6656499999999999</v>
      </c>
      <c r="AE30">
        <v>15.347685384000004</v>
      </c>
      <c r="AF30">
        <v>5.4937152000000005</v>
      </c>
      <c r="AG30">
        <v>13.405560319999999</v>
      </c>
      <c r="AH30">
        <v>26.422965000000008</v>
      </c>
      <c r="AI30">
        <v>1.5817447999999998</v>
      </c>
      <c r="AJ30">
        <v>0</v>
      </c>
      <c r="AK30">
        <v>16.1583255</v>
      </c>
      <c r="AL30">
        <v>0</v>
      </c>
      <c r="AM30">
        <v>4.9131177479999995</v>
      </c>
      <c r="AN30">
        <v>0.7327326059999999</v>
      </c>
      <c r="AO30">
        <v>0</v>
      </c>
      <c r="AP30">
        <v>0.39301079999999999</v>
      </c>
      <c r="AQ30">
        <v>19.3928592</v>
      </c>
      <c r="AR30">
        <v>1.3548287999999999</v>
      </c>
      <c r="AS30">
        <v>1.6508294399999999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38.308733854077609</v>
      </c>
      <c r="BB30">
        <f t="shared" si="0"/>
        <v>875.98086100484863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9.3519165770513784</v>
      </c>
      <c r="L31">
        <v>579.49962031314658</v>
      </c>
      <c r="M31">
        <v>27.783111310794116</v>
      </c>
      <c r="N31">
        <v>35.798015021459229</v>
      </c>
      <c r="O31">
        <v>0</v>
      </c>
      <c r="P31">
        <v>41.862162380478843</v>
      </c>
      <c r="Q31">
        <v>6.6092407425742579</v>
      </c>
      <c r="R31">
        <v>12.797133966983493</v>
      </c>
      <c r="S31">
        <v>7.9953821242484979</v>
      </c>
      <c r="T31">
        <v>0</v>
      </c>
      <c r="U31">
        <v>21.409421869601751</v>
      </c>
      <c r="V31">
        <v>6.3567824773413903</v>
      </c>
      <c r="W31">
        <v>14.238097889763779</v>
      </c>
      <c r="X31">
        <v>30.17416047548291</v>
      </c>
      <c r="Y31">
        <v>0</v>
      </c>
      <c r="Z31">
        <v>5.3855058399999995</v>
      </c>
      <c r="AA31">
        <v>5.4659733439999991</v>
      </c>
      <c r="AB31">
        <v>4.0603163999999996</v>
      </c>
      <c r="AC31">
        <v>6.0183863657999996</v>
      </c>
      <c r="AD31">
        <v>4.7161499999999998</v>
      </c>
      <c r="AE31">
        <v>15.352466594400003</v>
      </c>
      <c r="AF31">
        <v>9.2477539199999974</v>
      </c>
      <c r="AG31">
        <v>13.405560319999999</v>
      </c>
      <c r="AH31">
        <v>36.258179749999996</v>
      </c>
      <c r="AI31">
        <v>5.1406706</v>
      </c>
      <c r="AJ31">
        <v>0</v>
      </c>
      <c r="AK31">
        <v>16.1583255</v>
      </c>
      <c r="AL31">
        <v>0</v>
      </c>
      <c r="AM31">
        <v>4.9131177479999995</v>
      </c>
      <c r="AN31">
        <v>0.7327326059999999</v>
      </c>
      <c r="AO31">
        <v>0</v>
      </c>
      <c r="AP31">
        <v>0.39301079999999999</v>
      </c>
      <c r="AQ31">
        <v>19.3928592</v>
      </c>
      <c r="AR31">
        <v>1.3548287999999999</v>
      </c>
      <c r="AS31">
        <v>1.6508294399999999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39.533559635577582</v>
      </c>
      <c r="BB31">
        <f t="shared" si="0"/>
        <v>903.98815274154845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9.3519165770513784</v>
      </c>
      <c r="L32">
        <v>579.49962031314658</v>
      </c>
      <c r="M32">
        <v>27.783111310794116</v>
      </c>
      <c r="N32">
        <v>35.798015021459229</v>
      </c>
      <c r="O32">
        <v>0</v>
      </c>
      <c r="P32">
        <v>41.862162380478843</v>
      </c>
      <c r="Q32">
        <v>6.6092407425742579</v>
      </c>
      <c r="R32">
        <v>12.797133966983493</v>
      </c>
      <c r="S32">
        <v>7.9953821242484979</v>
      </c>
      <c r="T32">
        <v>0</v>
      </c>
      <c r="U32">
        <v>21.409421869601751</v>
      </c>
      <c r="V32">
        <v>6.3567824773413903</v>
      </c>
      <c r="W32">
        <v>14.238097889763779</v>
      </c>
      <c r="X32">
        <v>30.17416047548291</v>
      </c>
      <c r="Y32">
        <v>0</v>
      </c>
      <c r="Z32">
        <v>5.3855058399999995</v>
      </c>
      <c r="AA32">
        <v>8.6206872959999998</v>
      </c>
      <c r="AB32">
        <v>8.162064599999999</v>
      </c>
      <c r="AC32">
        <v>9.0277772668000011</v>
      </c>
      <c r="AD32">
        <v>5.6593800000000005</v>
      </c>
      <c r="AE32">
        <v>15.352466594400003</v>
      </c>
      <c r="AF32">
        <v>9.2477539199999974</v>
      </c>
      <c r="AG32">
        <v>13.405560319999999</v>
      </c>
      <c r="AH32">
        <v>36.258179749999996</v>
      </c>
      <c r="AI32">
        <v>5.1406706</v>
      </c>
      <c r="AJ32">
        <v>0</v>
      </c>
      <c r="AK32">
        <v>16.1583255</v>
      </c>
      <c r="AL32">
        <v>0</v>
      </c>
      <c r="AM32">
        <v>3.2671405899999999</v>
      </c>
      <c r="AN32">
        <v>0.7327326059999999</v>
      </c>
      <c r="AO32">
        <v>0</v>
      </c>
      <c r="AP32">
        <v>0.39301079999999999</v>
      </c>
      <c r="AQ32">
        <v>19.3928592</v>
      </c>
      <c r="AR32">
        <v>1.3548287999999999</v>
      </c>
      <c r="AS32">
        <v>1.6508294399999999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39.934253505277596</v>
      </c>
      <c r="BB32">
        <f t="shared" si="0"/>
        <v>913.15056476684856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9.3519165770513784</v>
      </c>
      <c r="L33">
        <v>579.49962031314658</v>
      </c>
      <c r="M33">
        <v>27.665660910835101</v>
      </c>
      <c r="N33">
        <v>35.684753282893681</v>
      </c>
      <c r="O33">
        <v>0</v>
      </c>
      <c r="P33">
        <v>43.183994078766176</v>
      </c>
      <c r="Q33">
        <v>6.6092407425742579</v>
      </c>
      <c r="R33">
        <v>11.452680000000001</v>
      </c>
      <c r="S33">
        <v>7.9953821242484979</v>
      </c>
      <c r="T33">
        <v>0</v>
      </c>
      <c r="U33">
        <v>21.409421869601751</v>
      </c>
      <c r="V33">
        <v>6.3567824773413903</v>
      </c>
      <c r="W33">
        <v>14.238097889763779</v>
      </c>
      <c r="X33">
        <v>30.17416047548291</v>
      </c>
      <c r="Y33">
        <v>0</v>
      </c>
      <c r="Z33">
        <v>5.3855058399999995</v>
      </c>
      <c r="AA33">
        <v>8.6206872959999998</v>
      </c>
      <c r="AB33">
        <v>12.280385519999998</v>
      </c>
      <c r="AC33">
        <v>9.0277772668000011</v>
      </c>
      <c r="AD33">
        <v>7.3818000000000001</v>
      </c>
      <c r="AE33">
        <v>15.352466594400003</v>
      </c>
      <c r="AF33">
        <v>9.2477539199999974</v>
      </c>
      <c r="AG33">
        <v>13.405560319999999</v>
      </c>
      <c r="AH33">
        <v>36.258179749999996</v>
      </c>
      <c r="AI33">
        <v>5.1406706</v>
      </c>
      <c r="AJ33">
        <v>0</v>
      </c>
      <c r="AK33">
        <v>16.1583255</v>
      </c>
      <c r="AL33">
        <v>0</v>
      </c>
      <c r="AM33">
        <v>1.6377059159999998</v>
      </c>
      <c r="AN33">
        <v>0.7327326059999999</v>
      </c>
      <c r="AO33">
        <v>0</v>
      </c>
      <c r="AP33">
        <v>0.39301079999999999</v>
      </c>
      <c r="AQ33">
        <v>19.3928592</v>
      </c>
      <c r="AR33">
        <v>1.3548287999999999</v>
      </c>
      <c r="AS33">
        <v>1.6508294399999999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40.100091860283555</v>
      </c>
      <c r="BB33">
        <f t="shared" si="0"/>
        <v>916.94269825062179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9.3519165770513784</v>
      </c>
      <c r="L34">
        <v>579.49962031314658</v>
      </c>
      <c r="M34">
        <v>27.665660910835101</v>
      </c>
      <c r="N34">
        <v>35.680151509038083</v>
      </c>
      <c r="O34">
        <v>0</v>
      </c>
      <c r="P34">
        <v>43.183994078766176</v>
      </c>
      <c r="Q34">
        <v>6.6092407425742579</v>
      </c>
      <c r="R34">
        <v>11.452680000000001</v>
      </c>
      <c r="S34">
        <v>7.9953821242484979</v>
      </c>
      <c r="T34">
        <v>0</v>
      </c>
      <c r="U34">
        <v>21.409421869601751</v>
      </c>
      <c r="V34">
        <v>6.3567824773413903</v>
      </c>
      <c r="W34">
        <v>14.238097889763779</v>
      </c>
      <c r="X34">
        <v>30.17416047548291</v>
      </c>
      <c r="Y34">
        <v>0</v>
      </c>
      <c r="Z34">
        <v>4.0214116799999999</v>
      </c>
      <c r="AA34">
        <v>8.6206872959999998</v>
      </c>
      <c r="AB34">
        <v>12.280385519999998</v>
      </c>
      <c r="AC34">
        <v>9.0277772668000011</v>
      </c>
      <c r="AD34">
        <v>8.4890699999999999</v>
      </c>
      <c r="AE34">
        <v>15.352466594400003</v>
      </c>
      <c r="AF34">
        <v>9.2477539199999974</v>
      </c>
      <c r="AG34">
        <v>13.405560319999999</v>
      </c>
      <c r="AH34">
        <v>36.258179749999996</v>
      </c>
      <c r="AI34">
        <v>5.1406706</v>
      </c>
      <c r="AJ34">
        <v>0</v>
      </c>
      <c r="AK34">
        <v>16.1583255</v>
      </c>
      <c r="AL34">
        <v>0</v>
      </c>
      <c r="AM34">
        <v>0</v>
      </c>
      <c r="AN34">
        <v>0.7327326059999999</v>
      </c>
      <c r="AO34">
        <v>0</v>
      </c>
      <c r="AP34">
        <v>0.39301079999999999</v>
      </c>
      <c r="AQ34">
        <v>19.3928592</v>
      </c>
      <c r="AR34">
        <v>4.0644863999999998</v>
      </c>
      <c r="AS34">
        <v>2.4762441599999998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40.168637802286376</v>
      </c>
      <c r="BB34">
        <f t="shared" si="0"/>
        <v>918.51009277876346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9.3519165770513784</v>
      </c>
      <c r="L35">
        <v>579.49962031314658</v>
      </c>
      <c r="M35">
        <v>27.665660910835101</v>
      </c>
      <c r="N35">
        <v>35.798015021459229</v>
      </c>
      <c r="O35">
        <v>0</v>
      </c>
      <c r="P35">
        <v>43.183994078766176</v>
      </c>
      <c r="Q35">
        <v>6.6092407425742579</v>
      </c>
      <c r="R35">
        <v>11.452680000000001</v>
      </c>
      <c r="S35">
        <v>7.9953821242484979</v>
      </c>
      <c r="T35">
        <v>0</v>
      </c>
      <c r="U35">
        <v>21.409421869601751</v>
      </c>
      <c r="V35">
        <v>6.3567824773413903</v>
      </c>
      <c r="W35">
        <v>14.238097889763779</v>
      </c>
      <c r="X35">
        <v>30.17416047548291</v>
      </c>
      <c r="Y35">
        <v>0</v>
      </c>
      <c r="Z35">
        <v>4.0214116799999999</v>
      </c>
      <c r="AA35">
        <v>8.6206872959999998</v>
      </c>
      <c r="AB35">
        <v>12.280385519999998</v>
      </c>
      <c r="AC35">
        <v>6.0183863657999996</v>
      </c>
      <c r="AD35">
        <v>8.4890699999999999</v>
      </c>
      <c r="AE35">
        <v>15.352466594400003</v>
      </c>
      <c r="AF35">
        <v>9.2477539199999974</v>
      </c>
      <c r="AG35">
        <v>13.405560319999999</v>
      </c>
      <c r="AH35">
        <v>36.258179749999996</v>
      </c>
      <c r="AI35">
        <v>5.1406706</v>
      </c>
      <c r="AJ35">
        <v>0</v>
      </c>
      <c r="AK35">
        <v>16.1583255</v>
      </c>
      <c r="AL35">
        <v>0</v>
      </c>
      <c r="AM35">
        <v>0</v>
      </c>
      <c r="AN35">
        <v>0.7327326059999999</v>
      </c>
      <c r="AO35">
        <v>0</v>
      </c>
      <c r="AP35">
        <v>0.39301079999999999</v>
      </c>
      <c r="AQ35">
        <v>19.3928592</v>
      </c>
      <c r="AR35">
        <v>9.4838015999999996</v>
      </c>
      <c r="AS35">
        <v>5.1175712639999995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40.385223891611531</v>
      </c>
      <c r="BB35">
        <f t="shared" si="0"/>
        <v>923.46262160485958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9.3519165770513784</v>
      </c>
      <c r="L36">
        <v>579.49962031314658</v>
      </c>
      <c r="M36">
        <v>27.665660910835101</v>
      </c>
      <c r="N36">
        <v>35.798015021459229</v>
      </c>
      <c r="O36">
        <v>0</v>
      </c>
      <c r="P36">
        <v>43.183994078766176</v>
      </c>
      <c r="Q36">
        <v>6.6092407425742579</v>
      </c>
      <c r="R36">
        <v>11.452680000000001</v>
      </c>
      <c r="S36">
        <v>7.9953821242484979</v>
      </c>
      <c r="T36">
        <v>0</v>
      </c>
      <c r="U36">
        <v>21.409421869601751</v>
      </c>
      <c r="V36">
        <v>6.3567824773413903</v>
      </c>
      <c r="W36">
        <v>14.238097889763779</v>
      </c>
      <c r="X36">
        <v>30.17416047548291</v>
      </c>
      <c r="Y36">
        <v>0</v>
      </c>
      <c r="Z36">
        <v>4.0214116799999999</v>
      </c>
      <c r="AA36">
        <v>7.8043783999999992</v>
      </c>
      <c r="AB36">
        <v>12.280385519999998</v>
      </c>
      <c r="AC36">
        <v>6.0183863657999996</v>
      </c>
      <c r="AD36">
        <v>8.4890699999999999</v>
      </c>
      <c r="AE36">
        <v>15.352466594400003</v>
      </c>
      <c r="AF36">
        <v>9.2477539199999974</v>
      </c>
      <c r="AG36">
        <v>13.405560319999999</v>
      </c>
      <c r="AH36">
        <v>36.258179749999996</v>
      </c>
      <c r="AI36">
        <v>5.1406706</v>
      </c>
      <c r="AJ36">
        <v>0</v>
      </c>
      <c r="AK36">
        <v>16.1583255</v>
      </c>
      <c r="AL36">
        <v>0</v>
      </c>
      <c r="AM36">
        <v>0</v>
      </c>
      <c r="AN36">
        <v>0.7327326059999999</v>
      </c>
      <c r="AO36">
        <v>0</v>
      </c>
      <c r="AP36">
        <v>1.7292475199999999</v>
      </c>
      <c r="AQ36">
        <v>19.3928592</v>
      </c>
      <c r="AR36">
        <v>9.4838015999999996</v>
      </c>
      <c r="AS36">
        <v>5.1175712639999995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40.407008839211542</v>
      </c>
      <c r="BB36">
        <f t="shared" si="0"/>
        <v>923.9607644812595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9.3519165770513784</v>
      </c>
      <c r="L37">
        <v>579.49962031314658</v>
      </c>
      <c r="M37">
        <v>27.665660910835101</v>
      </c>
      <c r="N37">
        <v>35.798015021459229</v>
      </c>
      <c r="O37">
        <v>0</v>
      </c>
      <c r="P37">
        <v>43.183994078766176</v>
      </c>
      <c r="Q37">
        <v>6.6092407425742579</v>
      </c>
      <c r="R37">
        <v>11.452680000000001</v>
      </c>
      <c r="S37">
        <v>7.9953821242484979</v>
      </c>
      <c r="T37">
        <v>0</v>
      </c>
      <c r="U37">
        <v>21.409421869601751</v>
      </c>
      <c r="V37">
        <v>6.3567824773413903</v>
      </c>
      <c r="W37">
        <v>14.238097889763779</v>
      </c>
      <c r="X37">
        <v>30.17416047548291</v>
      </c>
      <c r="Y37">
        <v>0</v>
      </c>
      <c r="Z37">
        <v>2.1936200000000001</v>
      </c>
      <c r="AA37">
        <v>4.2899843999999998</v>
      </c>
      <c r="AB37">
        <v>4.9718159999999987</v>
      </c>
      <c r="AC37">
        <v>4.1137836480000001</v>
      </c>
      <c r="AD37">
        <v>8.4890699999999999</v>
      </c>
      <c r="AE37">
        <v>10.199915519999998</v>
      </c>
      <c r="AF37">
        <v>5.4937152000000005</v>
      </c>
      <c r="AG37">
        <v>13.405560319999999</v>
      </c>
      <c r="AH37">
        <v>28.184496000000003</v>
      </c>
      <c r="AI37">
        <v>0.98859050000000004</v>
      </c>
      <c r="AJ37">
        <v>0</v>
      </c>
      <c r="AK37">
        <v>16.1583255</v>
      </c>
      <c r="AL37">
        <v>0</v>
      </c>
      <c r="AM37">
        <v>0</v>
      </c>
      <c r="AN37">
        <v>0.7327326059999999</v>
      </c>
      <c r="AO37">
        <v>0</v>
      </c>
      <c r="AP37">
        <v>1.7292475199999999</v>
      </c>
      <c r="AQ37">
        <v>19.3928592</v>
      </c>
      <c r="AR37">
        <v>1.0161216</v>
      </c>
      <c r="AS37">
        <v>5.1175712639999995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38.55689849471154</v>
      </c>
      <c r="BB37">
        <f t="shared" si="0"/>
        <v>881.65548326355952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9.3519165770513784</v>
      </c>
      <c r="L38">
        <v>579.49962031314658</v>
      </c>
      <c r="M38">
        <v>27.665660910835101</v>
      </c>
      <c r="N38">
        <v>35.798015021459229</v>
      </c>
      <c r="O38">
        <v>0</v>
      </c>
      <c r="P38">
        <v>43.183994078766176</v>
      </c>
      <c r="Q38">
        <v>6.6092407425742579</v>
      </c>
      <c r="R38">
        <v>11.452680000000001</v>
      </c>
      <c r="S38">
        <v>7.9953821242484979</v>
      </c>
      <c r="T38">
        <v>0</v>
      </c>
      <c r="U38">
        <v>21.409421869601751</v>
      </c>
      <c r="V38">
        <v>6.3567824773413903</v>
      </c>
      <c r="W38">
        <v>14.238097889763779</v>
      </c>
      <c r="X38">
        <v>30.17416047548291</v>
      </c>
      <c r="Y38">
        <v>0</v>
      </c>
      <c r="Z38">
        <v>2.01070584</v>
      </c>
      <c r="AA38">
        <v>0</v>
      </c>
      <c r="AB38">
        <v>0.82863600000000015</v>
      </c>
      <c r="AC38">
        <v>3.006226512</v>
      </c>
      <c r="AD38">
        <v>8.4890699999999999</v>
      </c>
      <c r="AE38">
        <v>10.199915519999998</v>
      </c>
      <c r="AF38">
        <v>5.4937152000000005</v>
      </c>
      <c r="AG38">
        <v>13.405560319999999</v>
      </c>
      <c r="AH38">
        <v>28.184496000000003</v>
      </c>
      <c r="AI38">
        <v>0</v>
      </c>
      <c r="AJ38">
        <v>0</v>
      </c>
      <c r="AK38">
        <v>16.1583255</v>
      </c>
      <c r="AL38">
        <v>0</v>
      </c>
      <c r="AM38">
        <v>0</v>
      </c>
      <c r="AN38">
        <v>0.7327326059999999</v>
      </c>
      <c r="AO38">
        <v>0</v>
      </c>
      <c r="AP38">
        <v>1.7292475199999999</v>
      </c>
      <c r="AQ38">
        <v>19.3928592</v>
      </c>
      <c r="AR38">
        <v>1.0161216</v>
      </c>
      <c r="AS38">
        <v>5.1175712639999995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38.108056134911543</v>
      </c>
      <c r="BB38">
        <f t="shared" si="0"/>
        <v>871.39209942735954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9.3519165770513784</v>
      </c>
      <c r="L39">
        <v>579.49962031314658</v>
      </c>
      <c r="M39">
        <v>27.665660910835101</v>
      </c>
      <c r="N39">
        <v>35.798015021459229</v>
      </c>
      <c r="O39">
        <v>0</v>
      </c>
      <c r="P39">
        <v>43.183994078766176</v>
      </c>
      <c r="Q39">
        <v>6.6092407425742579</v>
      </c>
      <c r="R39">
        <v>11.452680000000001</v>
      </c>
      <c r="S39">
        <v>7.9953821242484979</v>
      </c>
      <c r="T39">
        <v>0</v>
      </c>
      <c r="U39">
        <v>21.409421869601751</v>
      </c>
      <c r="V39">
        <v>6.3567824773413903</v>
      </c>
      <c r="W39">
        <v>14.238097889763779</v>
      </c>
      <c r="X39">
        <v>30.17416047548291</v>
      </c>
      <c r="Y39">
        <v>0</v>
      </c>
      <c r="Z39">
        <v>0.33748</v>
      </c>
      <c r="AA39">
        <v>0</v>
      </c>
      <c r="AB39">
        <v>0</v>
      </c>
      <c r="AC39">
        <v>0</v>
      </c>
      <c r="AD39">
        <v>5.6593800000000005</v>
      </c>
      <c r="AE39">
        <v>5.0999577599999997</v>
      </c>
      <c r="AF39">
        <v>5.4937152000000005</v>
      </c>
      <c r="AG39">
        <v>13.405560319999999</v>
      </c>
      <c r="AH39">
        <v>21.754907850000002</v>
      </c>
      <c r="AI39">
        <v>0</v>
      </c>
      <c r="AJ39">
        <v>0</v>
      </c>
      <c r="AK39">
        <v>16.1583255</v>
      </c>
      <c r="AL39">
        <v>0</v>
      </c>
      <c r="AM39">
        <v>0</v>
      </c>
      <c r="AN39">
        <v>0.7327326059999999</v>
      </c>
      <c r="AO39">
        <v>0</v>
      </c>
      <c r="AP39">
        <v>1.7292475199999999</v>
      </c>
      <c r="AQ39">
        <v>19.3928592</v>
      </c>
      <c r="AR39">
        <v>1.0161216</v>
      </c>
      <c r="AS39">
        <v>1.6508294399999999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37.130358941411551</v>
      </c>
      <c r="BB39">
        <f t="shared" si="0"/>
        <v>849.03573053485968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9.3519165770513784</v>
      </c>
      <c r="L40">
        <v>579.49962031314658</v>
      </c>
      <c r="M40">
        <v>27.665660910835101</v>
      </c>
      <c r="N40">
        <v>35.798015021459229</v>
      </c>
      <c r="O40">
        <v>0</v>
      </c>
      <c r="P40">
        <v>43.183994078766176</v>
      </c>
      <c r="Q40">
        <v>6.6092407425742579</v>
      </c>
      <c r="R40">
        <v>11.452680000000001</v>
      </c>
      <c r="S40">
        <v>7.9953821242484979</v>
      </c>
      <c r="T40">
        <v>0</v>
      </c>
      <c r="U40">
        <v>21.409421869601751</v>
      </c>
      <c r="V40">
        <v>6.3567824773413903</v>
      </c>
      <c r="W40">
        <v>14.238097889763779</v>
      </c>
      <c r="X40">
        <v>30.17416047548291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2.6656499999999999</v>
      </c>
      <c r="AE40">
        <v>5.0999577599999997</v>
      </c>
      <c r="AF40">
        <v>5.4937152000000005</v>
      </c>
      <c r="AG40">
        <v>13.405560319999999</v>
      </c>
      <c r="AH40">
        <v>13.798659500000001</v>
      </c>
      <c r="AI40">
        <v>0</v>
      </c>
      <c r="AJ40">
        <v>0</v>
      </c>
      <c r="AK40">
        <v>16.1583255</v>
      </c>
      <c r="AL40">
        <v>0</v>
      </c>
      <c r="AM40">
        <v>0</v>
      </c>
      <c r="AN40">
        <v>0.7327326059999999</v>
      </c>
      <c r="AO40">
        <v>0</v>
      </c>
      <c r="AP40">
        <v>0.35370972000000006</v>
      </c>
      <c r="AQ40">
        <v>19.3928592</v>
      </c>
      <c r="AR40">
        <v>1.0161216</v>
      </c>
      <c r="AS40">
        <v>1.6508294399999999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36.599779308011549</v>
      </c>
      <c r="BB40">
        <f t="shared" si="0"/>
        <v>836.90331401825972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9.3519165770513784</v>
      </c>
      <c r="L41">
        <v>579.49962031314658</v>
      </c>
      <c r="M41">
        <v>27.665660910835101</v>
      </c>
      <c r="N41">
        <v>35.798015021459229</v>
      </c>
      <c r="O41">
        <v>0</v>
      </c>
      <c r="P41">
        <v>43.183994078766176</v>
      </c>
      <c r="Q41">
        <v>6.6092407425742579</v>
      </c>
      <c r="R41">
        <v>11.452680000000001</v>
      </c>
      <c r="S41">
        <v>7.9953821242484979</v>
      </c>
      <c r="T41">
        <v>0</v>
      </c>
      <c r="U41">
        <v>21.409421869601751</v>
      </c>
      <c r="V41">
        <v>6.3567824773413903</v>
      </c>
      <c r="W41">
        <v>14.238097889763779</v>
      </c>
      <c r="X41">
        <v>30.17416047548291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2.6656499999999999</v>
      </c>
      <c r="AE41">
        <v>2.3109183600000001</v>
      </c>
      <c r="AF41">
        <v>5.4937152000000005</v>
      </c>
      <c r="AG41">
        <v>13.405560319999999</v>
      </c>
      <c r="AH41">
        <v>13.798659500000001</v>
      </c>
      <c r="AI41">
        <v>0</v>
      </c>
      <c r="AJ41">
        <v>0</v>
      </c>
      <c r="AK41">
        <v>16.1583255</v>
      </c>
      <c r="AL41">
        <v>0</v>
      </c>
      <c r="AM41">
        <v>0</v>
      </c>
      <c r="AN41">
        <v>0.7327326059999999</v>
      </c>
      <c r="AO41">
        <v>0</v>
      </c>
      <c r="AP41">
        <v>0.35370972000000006</v>
      </c>
      <c r="AQ41">
        <v>19.3928592</v>
      </c>
      <c r="AR41">
        <v>1.0161216</v>
      </c>
      <c r="AS41">
        <v>1.6508294399999999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36.48291876701154</v>
      </c>
      <c r="BB41">
        <f t="shared" si="0"/>
        <v>834.23113515925957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9.3519165770513784</v>
      </c>
      <c r="L42">
        <v>579.49962031314658</v>
      </c>
      <c r="M42">
        <v>27.783111310794116</v>
      </c>
      <c r="N42">
        <v>35.798015021459229</v>
      </c>
      <c r="O42">
        <v>0</v>
      </c>
      <c r="P42">
        <v>43.309252440106469</v>
      </c>
      <c r="Q42">
        <v>6.6092407425742579</v>
      </c>
      <c r="R42">
        <v>11.452680000000001</v>
      </c>
      <c r="S42">
        <v>7.9953821242484979</v>
      </c>
      <c r="T42">
        <v>0</v>
      </c>
      <c r="U42">
        <v>21.409421869601751</v>
      </c>
      <c r="V42">
        <v>6.3567824773413903</v>
      </c>
      <c r="W42">
        <v>14.238097889763779</v>
      </c>
      <c r="X42">
        <v>30.17416047548291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5.4937152000000005</v>
      </c>
      <c r="AG42">
        <v>13.405560319999999</v>
      </c>
      <c r="AH42">
        <v>4.1102390000000009</v>
      </c>
      <c r="AI42">
        <v>0</v>
      </c>
      <c r="AJ42">
        <v>0</v>
      </c>
      <c r="AK42">
        <v>16.1583255</v>
      </c>
      <c r="AL42">
        <v>0</v>
      </c>
      <c r="AM42">
        <v>0</v>
      </c>
      <c r="AN42">
        <v>0.7327326059999999</v>
      </c>
      <c r="AO42">
        <v>0</v>
      </c>
      <c r="AP42">
        <v>0.35370972000000006</v>
      </c>
      <c r="AQ42">
        <v>19.3928592</v>
      </c>
      <c r="AR42">
        <v>4.0644863999999998</v>
      </c>
      <c r="AS42">
        <v>1.6508294399999999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36.006351572309981</v>
      </c>
      <c r="BB42">
        <f t="shared" si="0"/>
        <v>823.33378705526036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9.3519165770513784</v>
      </c>
      <c r="L43">
        <v>579.49962031314658</v>
      </c>
      <c r="M43">
        <v>27.783111310794116</v>
      </c>
      <c r="N43">
        <v>35.798015021459229</v>
      </c>
      <c r="O43">
        <v>0</v>
      </c>
      <c r="P43">
        <v>43.309252440106469</v>
      </c>
      <c r="Q43">
        <v>6.6092407425742579</v>
      </c>
      <c r="R43">
        <v>11.452680000000001</v>
      </c>
      <c r="S43">
        <v>7.9953821242484979</v>
      </c>
      <c r="T43">
        <v>0</v>
      </c>
      <c r="U43">
        <v>21.409421869601751</v>
      </c>
      <c r="V43">
        <v>6.3567824773413903</v>
      </c>
      <c r="W43">
        <v>14.238097889763779</v>
      </c>
      <c r="X43">
        <v>30.17416047548291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2.7468576000000002</v>
      </c>
      <c r="AG43">
        <v>13.405560319999999</v>
      </c>
      <c r="AH43">
        <v>0</v>
      </c>
      <c r="AI43">
        <v>0</v>
      </c>
      <c r="AJ43">
        <v>0</v>
      </c>
      <c r="AK43">
        <v>16.1583255</v>
      </c>
      <c r="AL43">
        <v>0</v>
      </c>
      <c r="AM43">
        <v>0</v>
      </c>
      <c r="AN43">
        <v>0.7327326059999999</v>
      </c>
      <c r="AO43">
        <v>0</v>
      </c>
      <c r="AP43">
        <v>0.35370972000000006</v>
      </c>
      <c r="AQ43">
        <v>19.3928592</v>
      </c>
      <c r="AR43">
        <v>9.4838015999999996</v>
      </c>
      <c r="AS43">
        <v>1.6508294399999999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35.946108894709973</v>
      </c>
      <c r="BB43">
        <f t="shared" si="0"/>
        <v>821.95624833286047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9.3519165770513784</v>
      </c>
      <c r="L44">
        <v>579.49962031314658</v>
      </c>
      <c r="M44">
        <v>27.783111310794116</v>
      </c>
      <c r="N44">
        <v>35.798015021459229</v>
      </c>
      <c r="O44">
        <v>0</v>
      </c>
      <c r="P44">
        <v>43.309252440106469</v>
      </c>
      <c r="Q44">
        <v>6.6092407425742579</v>
      </c>
      <c r="R44">
        <v>11.452680000000001</v>
      </c>
      <c r="S44">
        <v>7.9953821242484979</v>
      </c>
      <c r="T44">
        <v>0</v>
      </c>
      <c r="U44">
        <v>21.409421869601751</v>
      </c>
      <c r="V44">
        <v>6.3567824773413903</v>
      </c>
      <c r="W44">
        <v>14.238097889763779</v>
      </c>
      <c r="X44">
        <v>30.17416047548291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2.7468576000000002</v>
      </c>
      <c r="AG44">
        <v>13.405560319999999</v>
      </c>
      <c r="AH44">
        <v>0</v>
      </c>
      <c r="AI44">
        <v>0</v>
      </c>
      <c r="AJ44">
        <v>0</v>
      </c>
      <c r="AK44">
        <v>16.1583255</v>
      </c>
      <c r="AL44">
        <v>0</v>
      </c>
      <c r="AM44">
        <v>0</v>
      </c>
      <c r="AN44">
        <v>0.7327326059999999</v>
      </c>
      <c r="AO44">
        <v>0</v>
      </c>
      <c r="AP44">
        <v>0.35370972000000006</v>
      </c>
      <c r="AQ44">
        <v>15.977517599999997</v>
      </c>
      <c r="AR44">
        <v>9.4838015999999996</v>
      </c>
      <c r="AS44">
        <v>1.6508294399999999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35.803006260109974</v>
      </c>
      <c r="BB44">
        <f t="shared" si="0"/>
        <v>818.68400936746036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9.3519165770513784</v>
      </c>
      <c r="L45">
        <v>579.49962031314658</v>
      </c>
      <c r="M45">
        <v>27.783111310794116</v>
      </c>
      <c r="N45">
        <v>35.798015021459229</v>
      </c>
      <c r="O45">
        <v>0</v>
      </c>
      <c r="P45">
        <v>43.309252440106469</v>
      </c>
      <c r="Q45">
        <v>6.6092407425742579</v>
      </c>
      <c r="R45">
        <v>11.452680000000001</v>
      </c>
      <c r="S45">
        <v>7.9953821242484979</v>
      </c>
      <c r="T45">
        <v>0</v>
      </c>
      <c r="U45">
        <v>21.409421869601751</v>
      </c>
      <c r="V45">
        <v>6.3567824773413903</v>
      </c>
      <c r="W45">
        <v>14.238097889763779</v>
      </c>
      <c r="X45">
        <v>30.17416047548291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2.7468576000000002</v>
      </c>
      <c r="AG45">
        <v>13.405560319999999</v>
      </c>
      <c r="AH45">
        <v>0</v>
      </c>
      <c r="AI45">
        <v>0</v>
      </c>
      <c r="AJ45">
        <v>0</v>
      </c>
      <c r="AK45">
        <v>16.1583255</v>
      </c>
      <c r="AL45">
        <v>0</v>
      </c>
      <c r="AM45">
        <v>0</v>
      </c>
      <c r="AN45">
        <v>0.7327326059999999</v>
      </c>
      <c r="AO45">
        <v>0</v>
      </c>
      <c r="AP45">
        <v>0.55021512000000006</v>
      </c>
      <c r="AQ45">
        <v>14.544644399999999</v>
      </c>
      <c r="AR45">
        <v>1.0161216</v>
      </c>
      <c r="AS45">
        <v>1.6508294399999999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35.396406127909977</v>
      </c>
      <c r="BB45">
        <f t="shared" si="0"/>
        <v>809.38656169966055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9.3519165770513784</v>
      </c>
      <c r="L46">
        <v>579.49962031314658</v>
      </c>
      <c r="M46">
        <v>27.783111310794116</v>
      </c>
      <c r="N46">
        <v>35.798015021459229</v>
      </c>
      <c r="O46">
        <v>0</v>
      </c>
      <c r="P46">
        <v>43.309252440106469</v>
      </c>
      <c r="Q46">
        <v>6.6092407425742579</v>
      </c>
      <c r="R46">
        <v>11.452680000000001</v>
      </c>
      <c r="S46">
        <v>7.9953821242484979</v>
      </c>
      <c r="T46">
        <v>0</v>
      </c>
      <c r="U46">
        <v>21.409421869601751</v>
      </c>
      <c r="V46">
        <v>6.3567824773413903</v>
      </c>
      <c r="W46">
        <v>14.238097889763779</v>
      </c>
      <c r="X46">
        <v>30.17416047548291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2.7468576000000002</v>
      </c>
      <c r="AG46">
        <v>13.405560319999999</v>
      </c>
      <c r="AH46">
        <v>0</v>
      </c>
      <c r="AI46">
        <v>0</v>
      </c>
      <c r="AJ46">
        <v>0</v>
      </c>
      <c r="AK46">
        <v>16.1583255</v>
      </c>
      <c r="AL46">
        <v>0</v>
      </c>
      <c r="AM46">
        <v>0</v>
      </c>
      <c r="AN46">
        <v>0.7327326059999999</v>
      </c>
      <c r="AO46">
        <v>0</v>
      </c>
      <c r="AP46">
        <v>0.86462376000000007</v>
      </c>
      <c r="AQ46">
        <v>9.6964295999999983</v>
      </c>
      <c r="AR46">
        <v>1.0161216</v>
      </c>
      <c r="AS46">
        <v>1.6508294399999999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35.206440157709977</v>
      </c>
      <c r="BB46">
        <f t="shared" si="0"/>
        <v>805.04272150986048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9.3519165770513784</v>
      </c>
      <c r="L47">
        <v>579.49962031314658</v>
      </c>
      <c r="M47">
        <v>27.783111310794116</v>
      </c>
      <c r="N47">
        <v>35.798015021459229</v>
      </c>
      <c r="O47">
        <v>0</v>
      </c>
      <c r="P47">
        <v>41.499365789676723</v>
      </c>
      <c r="Q47">
        <v>6.6092407425742579</v>
      </c>
      <c r="R47">
        <v>11.452680000000001</v>
      </c>
      <c r="S47">
        <v>7.9953821242484979</v>
      </c>
      <c r="T47">
        <v>0</v>
      </c>
      <c r="U47">
        <v>21.409421869601751</v>
      </c>
      <c r="V47">
        <v>6.3567824773413903</v>
      </c>
      <c r="W47">
        <v>14.238097889763779</v>
      </c>
      <c r="X47">
        <v>30.17416047548291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2.7468576000000002</v>
      </c>
      <c r="AG47">
        <v>13.405560319999999</v>
      </c>
      <c r="AH47">
        <v>0</v>
      </c>
      <c r="AI47">
        <v>0</v>
      </c>
      <c r="AJ47">
        <v>0</v>
      </c>
      <c r="AK47">
        <v>16.1583255</v>
      </c>
      <c r="AL47">
        <v>0</v>
      </c>
      <c r="AM47">
        <v>0</v>
      </c>
      <c r="AN47">
        <v>0.7327326059999999</v>
      </c>
      <c r="AO47">
        <v>0</v>
      </c>
      <c r="AP47">
        <v>1.1790323999999999</v>
      </c>
      <c r="AQ47">
        <v>4.8482147999999992</v>
      </c>
      <c r="AR47">
        <v>1.0161216</v>
      </c>
      <c r="AS47">
        <v>2.2698904799999999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34.966577738656973</v>
      </c>
      <c r="BB47">
        <f t="shared" si="0"/>
        <v>799.55795215848377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9.3519165770513784</v>
      </c>
      <c r="L48">
        <v>579.49962031314658</v>
      </c>
      <c r="M48">
        <v>27.783111310794116</v>
      </c>
      <c r="N48">
        <v>35.798015021459229</v>
      </c>
      <c r="O48">
        <v>0</v>
      </c>
      <c r="P48">
        <v>39.636639741518572</v>
      </c>
      <c r="Q48">
        <v>6.6092407425742579</v>
      </c>
      <c r="R48">
        <v>11.452680000000001</v>
      </c>
      <c r="S48">
        <v>7.9953821242484979</v>
      </c>
      <c r="T48">
        <v>0</v>
      </c>
      <c r="U48">
        <v>21.409421869601751</v>
      </c>
      <c r="V48">
        <v>6.3567824773413903</v>
      </c>
      <c r="W48">
        <v>14.238097889763779</v>
      </c>
      <c r="X48">
        <v>30.17416047548291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2.7468576000000002</v>
      </c>
      <c r="AG48">
        <v>13.405560319999999</v>
      </c>
      <c r="AH48">
        <v>0</v>
      </c>
      <c r="AI48">
        <v>0</v>
      </c>
      <c r="AJ48">
        <v>0</v>
      </c>
      <c r="AK48">
        <v>16.1583255</v>
      </c>
      <c r="AL48">
        <v>0</v>
      </c>
      <c r="AM48">
        <v>0</v>
      </c>
      <c r="AN48">
        <v>0.7327326059999999</v>
      </c>
      <c r="AO48">
        <v>0</v>
      </c>
      <c r="AP48">
        <v>1.1790323999999999</v>
      </c>
      <c r="AQ48">
        <v>0</v>
      </c>
      <c r="AR48">
        <v>1.0161216</v>
      </c>
      <c r="AS48">
        <v>2.2698904799999999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34.685389257639144</v>
      </c>
      <c r="BB48">
        <f t="shared" si="0"/>
        <v>793.12819979134338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9.3519165770513784</v>
      </c>
      <c r="L49">
        <v>579.49962031314658</v>
      </c>
      <c r="M49">
        <v>27.783111310794116</v>
      </c>
      <c r="N49">
        <v>35.798015021459229</v>
      </c>
      <c r="O49">
        <v>0</v>
      </c>
      <c r="P49">
        <v>38.002113067655223</v>
      </c>
      <c r="Q49">
        <v>6.6092407425742579</v>
      </c>
      <c r="R49">
        <v>11.452680000000001</v>
      </c>
      <c r="S49">
        <v>7.9953821242484979</v>
      </c>
      <c r="T49">
        <v>0</v>
      </c>
      <c r="U49">
        <v>21.409421869601751</v>
      </c>
      <c r="V49">
        <v>6.3567824773413903</v>
      </c>
      <c r="W49">
        <v>14.238097889763779</v>
      </c>
      <c r="X49">
        <v>30.17416047548291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2.7468576000000002</v>
      </c>
      <c r="AG49">
        <v>13.405560319999999</v>
      </c>
      <c r="AH49">
        <v>0</v>
      </c>
      <c r="AI49">
        <v>0</v>
      </c>
      <c r="AJ49">
        <v>0</v>
      </c>
      <c r="AK49">
        <v>16.1583255</v>
      </c>
      <c r="AL49">
        <v>0</v>
      </c>
      <c r="AM49">
        <v>0</v>
      </c>
      <c r="AN49">
        <v>0.7327326059999999</v>
      </c>
      <c r="AO49">
        <v>0</v>
      </c>
      <c r="AP49">
        <v>1.1790323999999999</v>
      </c>
      <c r="AQ49">
        <v>0</v>
      </c>
      <c r="AR49">
        <v>1.0161216</v>
      </c>
      <c r="AS49">
        <v>2.2698904799999999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34.616902590004258</v>
      </c>
      <c r="BB49">
        <f t="shared" si="0"/>
        <v>791.562159785115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9.3519165770513784</v>
      </c>
      <c r="L50">
        <v>579.49962031314658</v>
      </c>
      <c r="M50">
        <v>27.783111310794116</v>
      </c>
      <c r="N50">
        <v>35.798015021459229</v>
      </c>
      <c r="O50">
        <v>0</v>
      </c>
      <c r="P50">
        <v>37.998911541701759</v>
      </c>
      <c r="Q50">
        <v>6.6092407425742579</v>
      </c>
      <c r="R50">
        <v>11.452680000000001</v>
      </c>
      <c r="S50">
        <v>7.9953821242484979</v>
      </c>
      <c r="T50">
        <v>0</v>
      </c>
      <c r="U50">
        <v>21.409421869601751</v>
      </c>
      <c r="V50">
        <v>6.3567824773413903</v>
      </c>
      <c r="W50">
        <v>14.238097889763779</v>
      </c>
      <c r="X50">
        <v>30.17416047548291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2.7468576000000002</v>
      </c>
      <c r="AG50">
        <v>13.405560319999999</v>
      </c>
      <c r="AH50">
        <v>0</v>
      </c>
      <c r="AI50">
        <v>0</v>
      </c>
      <c r="AJ50">
        <v>0</v>
      </c>
      <c r="AK50">
        <v>16.1583255</v>
      </c>
      <c r="AL50">
        <v>0</v>
      </c>
      <c r="AM50">
        <v>0</v>
      </c>
      <c r="AN50">
        <v>0.7327326059999999</v>
      </c>
      <c r="AO50">
        <v>0</v>
      </c>
      <c r="AP50">
        <v>1.1790323999999999</v>
      </c>
      <c r="AQ50">
        <v>0</v>
      </c>
      <c r="AR50">
        <v>1.0161216</v>
      </c>
      <c r="AS50">
        <v>2.2698904799999999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34.616768446066814</v>
      </c>
      <c r="BB50">
        <f t="shared" si="0"/>
        <v>791.55909240309893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9.3519165770513784</v>
      </c>
      <c r="L51">
        <v>579.49962031314658</v>
      </c>
      <c r="M51">
        <v>27.783111310794116</v>
      </c>
      <c r="N51">
        <v>35.798015021459229</v>
      </c>
      <c r="O51">
        <v>0</v>
      </c>
      <c r="P51">
        <v>38.005315133131106</v>
      </c>
      <c r="Q51">
        <v>6.6092407425742579</v>
      </c>
      <c r="R51">
        <v>11.452680000000001</v>
      </c>
      <c r="S51">
        <v>7.9953821242484979</v>
      </c>
      <c r="T51">
        <v>0</v>
      </c>
      <c r="U51">
        <v>21.409421869601751</v>
      </c>
      <c r="V51">
        <v>6.3567824773413903</v>
      </c>
      <c r="W51">
        <v>14.238097889763779</v>
      </c>
      <c r="X51">
        <v>30.17416047548291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2.7468576000000002</v>
      </c>
      <c r="AG51">
        <v>13.405560319999999</v>
      </c>
      <c r="AH51">
        <v>0</v>
      </c>
      <c r="AI51">
        <v>0</v>
      </c>
      <c r="AJ51">
        <v>0</v>
      </c>
      <c r="AK51">
        <v>16.1583255</v>
      </c>
      <c r="AL51">
        <v>0</v>
      </c>
      <c r="AM51">
        <v>0</v>
      </c>
      <c r="AN51">
        <v>0.7327326059999999</v>
      </c>
      <c r="AO51">
        <v>0</v>
      </c>
      <c r="AP51">
        <v>1.1790323999999999</v>
      </c>
      <c r="AQ51">
        <v>0</v>
      </c>
      <c r="AR51">
        <v>1.0161216</v>
      </c>
      <c r="AS51">
        <v>2.2698904799999999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34.617036756547705</v>
      </c>
      <c r="BB51">
        <f t="shared" si="0"/>
        <v>791.56522768404739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9.3519165770513784</v>
      </c>
      <c r="L52">
        <v>579.49962031314658</v>
      </c>
      <c r="M52">
        <v>27.783111310794116</v>
      </c>
      <c r="N52">
        <v>35.798015021459229</v>
      </c>
      <c r="O52">
        <v>0</v>
      </c>
      <c r="P52">
        <v>38.005315133131106</v>
      </c>
      <c r="Q52">
        <v>6.6092407425742579</v>
      </c>
      <c r="R52">
        <v>11.452680000000001</v>
      </c>
      <c r="S52">
        <v>7.9953821242484979</v>
      </c>
      <c r="T52">
        <v>0</v>
      </c>
      <c r="U52">
        <v>21.409421869601751</v>
      </c>
      <c r="V52">
        <v>6.3567824773413903</v>
      </c>
      <c r="W52">
        <v>14.238097889763779</v>
      </c>
      <c r="X52">
        <v>30.17416047548291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2.7468576000000002</v>
      </c>
      <c r="AG52">
        <v>13.405560319999999</v>
      </c>
      <c r="AH52">
        <v>0</v>
      </c>
      <c r="AI52">
        <v>0</v>
      </c>
      <c r="AJ52">
        <v>0</v>
      </c>
      <c r="AK52">
        <v>16.1583255</v>
      </c>
      <c r="AL52">
        <v>0</v>
      </c>
      <c r="AM52">
        <v>0</v>
      </c>
      <c r="AN52">
        <v>0.7327326059999999</v>
      </c>
      <c r="AO52">
        <v>0</v>
      </c>
      <c r="AP52">
        <v>1.1790323999999999</v>
      </c>
      <c r="AQ52">
        <v>0</v>
      </c>
      <c r="AR52">
        <v>2.0322431999999999</v>
      </c>
      <c r="AS52">
        <v>2.2698904799999999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34.659612312947701</v>
      </c>
      <c r="BB52">
        <f t="shared" si="0"/>
        <v>792.53877372764737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9.3518441484929031</v>
      </c>
      <c r="L53">
        <v>579.49707427679868</v>
      </c>
      <c r="M53">
        <v>27.783111310794116</v>
      </c>
      <c r="N53">
        <v>35.798015021459229</v>
      </c>
      <c r="O53">
        <v>0</v>
      </c>
      <c r="P53">
        <v>41.862162380478843</v>
      </c>
      <c r="Q53">
        <v>6.6079265624999994</v>
      </c>
      <c r="R53">
        <v>11.151257684573395</v>
      </c>
      <c r="S53">
        <v>7.996677174356881</v>
      </c>
      <c r="T53">
        <v>0</v>
      </c>
      <c r="U53">
        <v>21.409421869601751</v>
      </c>
      <c r="V53">
        <v>6.3567824773413903</v>
      </c>
      <c r="W53">
        <v>14.238097889763779</v>
      </c>
      <c r="X53">
        <v>30.17416047548291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2.7468576000000002</v>
      </c>
      <c r="AG53">
        <v>13.405560319999999</v>
      </c>
      <c r="AH53">
        <v>0</v>
      </c>
      <c r="AI53">
        <v>0</v>
      </c>
      <c r="AJ53">
        <v>0</v>
      </c>
      <c r="AK53">
        <v>16.1583255</v>
      </c>
      <c r="AL53">
        <v>0</v>
      </c>
      <c r="AM53">
        <v>0</v>
      </c>
      <c r="AN53">
        <v>0.7327326059999999</v>
      </c>
      <c r="AO53">
        <v>0</v>
      </c>
      <c r="AP53">
        <v>1.1790323999999999</v>
      </c>
      <c r="AQ53">
        <v>0</v>
      </c>
      <c r="AR53">
        <v>2.0322431999999999</v>
      </c>
      <c r="AS53">
        <v>2.2698904799999999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34.808473851157871</v>
      </c>
      <c r="BB53">
        <f t="shared" si="0"/>
        <v>795.94269952648608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9.3518441484929031</v>
      </c>
      <c r="L54">
        <v>579.49707427679868</v>
      </c>
      <c r="M54">
        <v>27.783111310794116</v>
      </c>
      <c r="N54">
        <v>35.798015021459229</v>
      </c>
      <c r="O54">
        <v>0</v>
      </c>
      <c r="P54">
        <v>41.862162380478843</v>
      </c>
      <c r="Q54">
        <v>6.6079265624999994</v>
      </c>
      <c r="R54">
        <v>11.151257684573395</v>
      </c>
      <c r="S54">
        <v>7.996677174356881</v>
      </c>
      <c r="T54">
        <v>0</v>
      </c>
      <c r="U54">
        <v>21.409421869601751</v>
      </c>
      <c r="V54">
        <v>6.3567824773413903</v>
      </c>
      <c r="W54">
        <v>14.238097889763779</v>
      </c>
      <c r="X54">
        <v>30.17416047548291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2.7468576000000002</v>
      </c>
      <c r="AG54">
        <v>13.405560319999999</v>
      </c>
      <c r="AH54">
        <v>0</v>
      </c>
      <c r="AI54">
        <v>0</v>
      </c>
      <c r="AJ54">
        <v>0</v>
      </c>
      <c r="AK54">
        <v>16.1583255</v>
      </c>
      <c r="AL54">
        <v>0</v>
      </c>
      <c r="AM54">
        <v>0</v>
      </c>
      <c r="AN54">
        <v>0.7327326059999999</v>
      </c>
      <c r="AO54">
        <v>0</v>
      </c>
      <c r="AP54">
        <v>1.1790323999999999</v>
      </c>
      <c r="AQ54">
        <v>0</v>
      </c>
      <c r="AR54">
        <v>2.0322431999999999</v>
      </c>
      <c r="AS54">
        <v>2.2698904799999999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34.808473851157871</v>
      </c>
      <c r="BB54">
        <f t="shared" si="0"/>
        <v>795.94269952648608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9.3519129473228766</v>
      </c>
      <c r="L55">
        <v>480.01131021445235</v>
      </c>
      <c r="M55">
        <v>27.783111310794116</v>
      </c>
      <c r="N55">
        <v>35.798015021459229</v>
      </c>
      <c r="O55">
        <v>0</v>
      </c>
      <c r="P55">
        <v>41.862162380478843</v>
      </c>
      <c r="Q55">
        <v>6.8037120857503144</v>
      </c>
      <c r="R55">
        <v>11.151257684573395</v>
      </c>
      <c r="S55">
        <v>8.3429846595283195</v>
      </c>
      <c r="T55">
        <v>0</v>
      </c>
      <c r="U55">
        <v>21.409421869601751</v>
      </c>
      <c r="V55">
        <v>6.3567824773413903</v>
      </c>
      <c r="W55">
        <v>14.238097889763779</v>
      </c>
      <c r="X55">
        <v>30.17416047548291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2.7468576000000002</v>
      </c>
      <c r="AG55">
        <v>13.405560319999999</v>
      </c>
      <c r="AH55">
        <v>0</v>
      </c>
      <c r="AI55">
        <v>0</v>
      </c>
      <c r="AJ55">
        <v>0</v>
      </c>
      <c r="AK55">
        <v>16.1583255</v>
      </c>
      <c r="AL55">
        <v>0</v>
      </c>
      <c r="AM55">
        <v>0</v>
      </c>
      <c r="AN55">
        <v>0.7327326059999999</v>
      </c>
      <c r="AO55">
        <v>0</v>
      </c>
      <c r="AP55">
        <v>1.1790323999999999</v>
      </c>
      <c r="AQ55">
        <v>0</v>
      </c>
      <c r="AR55">
        <v>2.0322431999999999</v>
      </c>
      <c r="AS55">
        <v>2.2698904799999999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30.662737251767485</v>
      </c>
      <c r="BB55">
        <f t="shared" si="0"/>
        <v>701.14483387078189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9.3519157725859827</v>
      </c>
      <c r="L56">
        <v>400.01076741358656</v>
      </c>
      <c r="M56">
        <v>27.783111310794116</v>
      </c>
      <c r="N56">
        <v>35.798015021459229</v>
      </c>
      <c r="O56">
        <v>0</v>
      </c>
      <c r="P56">
        <v>41.862162380478843</v>
      </c>
      <c r="Q56">
        <v>6.6097769630110328</v>
      </c>
      <c r="R56">
        <v>11.151257684573395</v>
      </c>
      <c r="S56">
        <v>7.9980372615039279</v>
      </c>
      <c r="T56">
        <v>0</v>
      </c>
      <c r="U56">
        <v>21.409421869601751</v>
      </c>
      <c r="V56">
        <v>6.3567824773413903</v>
      </c>
      <c r="W56">
        <v>14.238097889763779</v>
      </c>
      <c r="X56">
        <v>30.17416047548291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2.7468576000000002</v>
      </c>
      <c r="AG56">
        <v>13.405560319999999</v>
      </c>
      <c r="AH56">
        <v>0</v>
      </c>
      <c r="AI56">
        <v>0</v>
      </c>
      <c r="AJ56">
        <v>0</v>
      </c>
      <c r="AK56">
        <v>16.1583255</v>
      </c>
      <c r="AL56">
        <v>0</v>
      </c>
      <c r="AM56">
        <v>0</v>
      </c>
      <c r="AN56">
        <v>0.7327326059999999</v>
      </c>
      <c r="AO56">
        <v>0</v>
      </c>
      <c r="AP56">
        <v>1.1790323999999999</v>
      </c>
      <c r="AQ56">
        <v>0</v>
      </c>
      <c r="AR56">
        <v>2.0322431999999999</v>
      </c>
      <c r="AS56">
        <v>2.2698904799999999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27.288135290779945</v>
      </c>
      <c r="BB56">
        <f t="shared" si="0"/>
        <v>623.9800133354031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9.3517669743308751</v>
      </c>
      <c r="L57">
        <v>400.01076741358656</v>
      </c>
      <c r="M57">
        <v>27.783111310794116</v>
      </c>
      <c r="N57">
        <v>35.798015021459229</v>
      </c>
      <c r="O57">
        <v>0</v>
      </c>
      <c r="P57">
        <v>41.862162380478843</v>
      </c>
      <c r="Q57">
        <v>6.6097769630110328</v>
      </c>
      <c r="R57">
        <v>11.151257684573395</v>
      </c>
      <c r="S57">
        <v>7.9980372615039279</v>
      </c>
      <c r="T57">
        <v>0</v>
      </c>
      <c r="U57">
        <v>21.409421869601751</v>
      </c>
      <c r="V57">
        <v>6.3567824773413903</v>
      </c>
      <c r="W57">
        <v>14.238097889763779</v>
      </c>
      <c r="X57">
        <v>30.17416047548291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2.7468576000000002</v>
      </c>
      <c r="AG57">
        <v>13.405560319999999</v>
      </c>
      <c r="AH57">
        <v>0</v>
      </c>
      <c r="AI57">
        <v>0</v>
      </c>
      <c r="AJ57">
        <v>0</v>
      </c>
      <c r="AK57">
        <v>16.1583255</v>
      </c>
      <c r="AL57">
        <v>0</v>
      </c>
      <c r="AM57">
        <v>0</v>
      </c>
      <c r="AN57">
        <v>0.7327326059999999</v>
      </c>
      <c r="AO57">
        <v>0</v>
      </c>
      <c r="AP57">
        <v>1.1790323999999999</v>
      </c>
      <c r="AQ57">
        <v>0</v>
      </c>
      <c r="AR57">
        <v>1.3548287999999999</v>
      </c>
      <c r="AS57">
        <v>2.2698904799999999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27.259745147462382</v>
      </c>
      <c r="BB57">
        <f t="shared" si="0"/>
        <v>623.3308402804654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9.3518367569594787</v>
      </c>
      <c r="L58">
        <v>480.01131021445235</v>
      </c>
      <c r="M58">
        <v>27.783111310794116</v>
      </c>
      <c r="N58">
        <v>35.798015021459229</v>
      </c>
      <c r="O58">
        <v>0</v>
      </c>
      <c r="P58">
        <v>41.862162380478843</v>
      </c>
      <c r="Q58">
        <v>6.6097769630110328</v>
      </c>
      <c r="R58">
        <v>11.151257684573395</v>
      </c>
      <c r="S58">
        <v>7.9980372615039279</v>
      </c>
      <c r="T58">
        <v>0</v>
      </c>
      <c r="U58">
        <v>21.409421869601751</v>
      </c>
      <c r="V58">
        <v>6.3567824773413903</v>
      </c>
      <c r="W58">
        <v>14.238097889763779</v>
      </c>
      <c r="X58">
        <v>30.17416047548291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2.7468576000000002</v>
      </c>
      <c r="AG58">
        <v>13.405560319999999</v>
      </c>
      <c r="AH58">
        <v>0</v>
      </c>
      <c r="AI58">
        <v>0</v>
      </c>
      <c r="AJ58">
        <v>0</v>
      </c>
      <c r="AK58">
        <v>16.1583255</v>
      </c>
      <c r="AL58">
        <v>0</v>
      </c>
      <c r="AM58">
        <v>0</v>
      </c>
      <c r="AN58">
        <v>0.7327326059999999</v>
      </c>
      <c r="AO58">
        <v>0</v>
      </c>
      <c r="AP58">
        <v>1.1790323999999999</v>
      </c>
      <c r="AQ58">
        <v>0</v>
      </c>
      <c r="AR58">
        <v>1.3548287999999999</v>
      </c>
      <c r="AS58">
        <v>2.2698904799999999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30.611770820345548</v>
      </c>
      <c r="BB58">
        <f t="shared" si="0"/>
        <v>699.97942719107664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9.351751228689535</v>
      </c>
      <c r="L59">
        <v>579.49812200371071</v>
      </c>
      <c r="M59">
        <v>27.783111310794116</v>
      </c>
      <c r="N59">
        <v>35.798015021459229</v>
      </c>
      <c r="O59">
        <v>0</v>
      </c>
      <c r="P59">
        <v>41.862162380478843</v>
      </c>
      <c r="Q59">
        <v>6.609383678756477</v>
      </c>
      <c r="R59">
        <v>11.151257684573395</v>
      </c>
      <c r="S59">
        <v>7.9927725321888419</v>
      </c>
      <c r="T59">
        <v>0</v>
      </c>
      <c r="U59">
        <v>21.409421869601751</v>
      </c>
      <c r="V59">
        <v>6.3567824773413903</v>
      </c>
      <c r="W59">
        <v>14.238097889763779</v>
      </c>
      <c r="X59">
        <v>30.17416047548291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2.7468576000000002</v>
      </c>
      <c r="AG59">
        <v>13.405560319999999</v>
      </c>
      <c r="AH59">
        <v>0</v>
      </c>
      <c r="AI59">
        <v>0</v>
      </c>
      <c r="AJ59">
        <v>0</v>
      </c>
      <c r="AK59">
        <v>16.1583255</v>
      </c>
      <c r="AL59">
        <v>0</v>
      </c>
      <c r="AM59">
        <v>0</v>
      </c>
      <c r="AN59">
        <v>0.7327326059999999</v>
      </c>
      <c r="AO59">
        <v>0</v>
      </c>
      <c r="AP59">
        <v>1.1790323999999999</v>
      </c>
      <c r="AQ59">
        <v>0</v>
      </c>
      <c r="AR59">
        <v>1.3548287999999999</v>
      </c>
      <c r="AS59">
        <v>2.2698904799999999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34.780027331637854</v>
      </c>
      <c r="BB59">
        <f t="shared" si="0"/>
        <v>795.29223892720302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9.3519165770513784</v>
      </c>
      <c r="L60">
        <v>579.49812200371071</v>
      </c>
      <c r="M60">
        <v>27.783111310794116</v>
      </c>
      <c r="N60">
        <v>35.798015021459229</v>
      </c>
      <c r="O60">
        <v>0</v>
      </c>
      <c r="P60">
        <v>41.862162380478843</v>
      </c>
      <c r="Q60">
        <v>6.609383678756477</v>
      </c>
      <c r="R60">
        <v>11.151257684573395</v>
      </c>
      <c r="S60">
        <v>7.9927725321888419</v>
      </c>
      <c r="T60">
        <v>0</v>
      </c>
      <c r="U60">
        <v>21.409421869601751</v>
      </c>
      <c r="V60">
        <v>6.3567824773413903</v>
      </c>
      <c r="W60">
        <v>14.238097889763779</v>
      </c>
      <c r="X60">
        <v>30.17416047548291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2.7468576000000002</v>
      </c>
      <c r="AG60">
        <v>13.405560319999999</v>
      </c>
      <c r="AH60">
        <v>0</v>
      </c>
      <c r="AI60">
        <v>0</v>
      </c>
      <c r="AJ60">
        <v>0</v>
      </c>
      <c r="AK60">
        <v>16.1583255</v>
      </c>
      <c r="AL60">
        <v>0</v>
      </c>
      <c r="AM60">
        <v>0</v>
      </c>
      <c r="AN60">
        <v>0.7327326059999999</v>
      </c>
      <c r="AO60">
        <v>0</v>
      </c>
      <c r="AP60">
        <v>1.1790323999999999</v>
      </c>
      <c r="AQ60">
        <v>0</v>
      </c>
      <c r="AR60">
        <v>1.3548287999999999</v>
      </c>
      <c r="AS60">
        <v>2.2698904799999999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34.780034265852734</v>
      </c>
      <c r="BB60">
        <f t="shared" si="0"/>
        <v>795.29239734135001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9.3519165770513784</v>
      </c>
      <c r="L61">
        <v>579.49812200371071</v>
      </c>
      <c r="M61">
        <v>27.783111310794116</v>
      </c>
      <c r="N61">
        <v>35.798015021459229</v>
      </c>
      <c r="O61">
        <v>0</v>
      </c>
      <c r="P61">
        <v>41.862162380478843</v>
      </c>
      <c r="Q61">
        <v>6.609383678756477</v>
      </c>
      <c r="R61">
        <v>11.151257684573395</v>
      </c>
      <c r="S61">
        <v>7.9927725321888419</v>
      </c>
      <c r="T61">
        <v>0</v>
      </c>
      <c r="U61">
        <v>21.409421869601751</v>
      </c>
      <c r="V61">
        <v>6.3567824773413903</v>
      </c>
      <c r="W61">
        <v>14.238097889763779</v>
      </c>
      <c r="X61">
        <v>30.17416047548291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2.7468576000000002</v>
      </c>
      <c r="AG61">
        <v>13.405560319999999</v>
      </c>
      <c r="AH61">
        <v>0</v>
      </c>
      <c r="AI61">
        <v>0</v>
      </c>
      <c r="AJ61">
        <v>0</v>
      </c>
      <c r="AK61">
        <v>16.1583255</v>
      </c>
      <c r="AL61">
        <v>0</v>
      </c>
      <c r="AM61">
        <v>0</v>
      </c>
      <c r="AN61">
        <v>0.7327326059999999</v>
      </c>
      <c r="AO61">
        <v>0</v>
      </c>
      <c r="AP61">
        <v>1.1790323999999999</v>
      </c>
      <c r="AQ61">
        <v>4.8482147999999992</v>
      </c>
      <c r="AR61">
        <v>2.0322431999999999</v>
      </c>
      <c r="AS61">
        <v>2.2698904799999999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35.011558434252727</v>
      </c>
      <c r="BB61">
        <f t="shared" si="0"/>
        <v>800.58650237295012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9.3519165770513784</v>
      </c>
      <c r="L62">
        <v>579.49812200371071</v>
      </c>
      <c r="M62">
        <v>27.783111310794116</v>
      </c>
      <c r="N62">
        <v>35.798015021459229</v>
      </c>
      <c r="O62">
        <v>0</v>
      </c>
      <c r="P62">
        <v>41.862162380478843</v>
      </c>
      <c r="Q62">
        <v>6.609383678756477</v>
      </c>
      <c r="R62">
        <v>11.151257684573395</v>
      </c>
      <c r="S62">
        <v>7.9927725321888419</v>
      </c>
      <c r="T62">
        <v>0</v>
      </c>
      <c r="U62">
        <v>21.409421869601751</v>
      </c>
      <c r="V62">
        <v>6.3567824773413903</v>
      </c>
      <c r="W62">
        <v>14.238097889763779</v>
      </c>
      <c r="X62">
        <v>30.17416047548291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2.7468576000000002</v>
      </c>
      <c r="AG62">
        <v>13.405560319999999</v>
      </c>
      <c r="AH62">
        <v>0</v>
      </c>
      <c r="AI62">
        <v>0</v>
      </c>
      <c r="AJ62">
        <v>0</v>
      </c>
      <c r="AK62">
        <v>16.1583255</v>
      </c>
      <c r="AL62">
        <v>0</v>
      </c>
      <c r="AM62">
        <v>0</v>
      </c>
      <c r="AN62">
        <v>0.7327326059999999</v>
      </c>
      <c r="AO62">
        <v>0</v>
      </c>
      <c r="AP62">
        <v>1.1790323999999999</v>
      </c>
      <c r="AQ62">
        <v>4.9856135999999989</v>
      </c>
      <c r="AR62">
        <v>2.0322431999999999</v>
      </c>
      <c r="AS62">
        <v>2.2698904799999999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35.017315503452728</v>
      </c>
      <c r="BB62">
        <f t="shared" si="0"/>
        <v>800.71814410374998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9.3519165770513784</v>
      </c>
      <c r="L63">
        <v>579.50017264342955</v>
      </c>
      <c r="M63">
        <v>27.783111310794116</v>
      </c>
      <c r="N63">
        <v>35.798015021459229</v>
      </c>
      <c r="O63">
        <v>0</v>
      </c>
      <c r="P63">
        <v>41.862162380478843</v>
      </c>
      <c r="Q63">
        <v>6.6097461501210653</v>
      </c>
      <c r="R63">
        <v>11.151257684573395</v>
      </c>
      <c r="S63">
        <v>7.9953821242484979</v>
      </c>
      <c r="T63">
        <v>0</v>
      </c>
      <c r="U63">
        <v>21.409421869601751</v>
      </c>
      <c r="V63">
        <v>6.3567824773413903</v>
      </c>
      <c r="W63">
        <v>14.238097889763779</v>
      </c>
      <c r="X63">
        <v>30.17416047548291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2.7468576000000002</v>
      </c>
      <c r="AG63">
        <v>13.405560319999999</v>
      </c>
      <c r="AH63">
        <v>0</v>
      </c>
      <c r="AI63">
        <v>0</v>
      </c>
      <c r="AJ63">
        <v>0</v>
      </c>
      <c r="AK63">
        <v>16.1583255</v>
      </c>
      <c r="AL63">
        <v>0</v>
      </c>
      <c r="AM63">
        <v>0</v>
      </c>
      <c r="AN63">
        <v>0.7327326059999999</v>
      </c>
      <c r="AO63">
        <v>0</v>
      </c>
      <c r="AP63">
        <v>1.1790323999999999</v>
      </c>
      <c r="AQ63">
        <v>9.6964295999999983</v>
      </c>
      <c r="AR63">
        <v>2.0322431999999999</v>
      </c>
      <c r="AS63">
        <v>2.2698904799999999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35.214909346800162</v>
      </c>
      <c r="BB63">
        <f t="shared" si="0"/>
        <v>805.23638896354578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9.3519165770513784</v>
      </c>
      <c r="L64">
        <v>579.50017264342955</v>
      </c>
      <c r="M64">
        <v>27.783111310794116</v>
      </c>
      <c r="N64">
        <v>35.798015021459229</v>
      </c>
      <c r="O64">
        <v>0</v>
      </c>
      <c r="P64">
        <v>41.862162380478843</v>
      </c>
      <c r="Q64">
        <v>6.6097461501210653</v>
      </c>
      <c r="R64">
        <v>11.151257684573395</v>
      </c>
      <c r="S64">
        <v>7.9953821242484979</v>
      </c>
      <c r="T64">
        <v>0</v>
      </c>
      <c r="U64">
        <v>21.409421869601751</v>
      </c>
      <c r="V64">
        <v>6.3567824773413903</v>
      </c>
      <c r="W64">
        <v>14.238097889763779</v>
      </c>
      <c r="X64">
        <v>30.17416047548291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2.7468576000000002</v>
      </c>
      <c r="AG64">
        <v>13.405560319999999</v>
      </c>
      <c r="AH64">
        <v>0</v>
      </c>
      <c r="AI64">
        <v>0</v>
      </c>
      <c r="AJ64">
        <v>0</v>
      </c>
      <c r="AK64">
        <v>16.1583255</v>
      </c>
      <c r="AL64">
        <v>0</v>
      </c>
      <c r="AM64">
        <v>0</v>
      </c>
      <c r="AN64">
        <v>0.7327326059999999</v>
      </c>
      <c r="AO64">
        <v>0</v>
      </c>
      <c r="AP64">
        <v>1.1790323999999999</v>
      </c>
      <c r="AQ64">
        <v>14.544644399999999</v>
      </c>
      <c r="AR64">
        <v>2.0322431999999999</v>
      </c>
      <c r="AS64">
        <v>2.2698904799999999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35.41804930900016</v>
      </c>
      <c r="BB64">
        <f t="shared" si="0"/>
        <v>809.88146380134583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9.3519165770513784</v>
      </c>
      <c r="L65">
        <v>579.50017264342955</v>
      </c>
      <c r="M65">
        <v>27.783111310794116</v>
      </c>
      <c r="N65">
        <v>35.798015021459229</v>
      </c>
      <c r="O65">
        <v>0</v>
      </c>
      <c r="P65">
        <v>41.862162380478843</v>
      </c>
      <c r="Q65">
        <v>6.6097461501210653</v>
      </c>
      <c r="R65">
        <v>11.151257684573395</v>
      </c>
      <c r="S65">
        <v>7.9953821242484979</v>
      </c>
      <c r="T65">
        <v>0</v>
      </c>
      <c r="U65">
        <v>21.409421869601751</v>
      </c>
      <c r="V65">
        <v>6.3567824773413903</v>
      </c>
      <c r="W65">
        <v>14.238097889763779</v>
      </c>
      <c r="X65">
        <v>30.17416047548291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2.7468576000000002</v>
      </c>
      <c r="AG65">
        <v>13.405560319999999</v>
      </c>
      <c r="AH65">
        <v>0</v>
      </c>
      <c r="AI65">
        <v>1.1863086</v>
      </c>
      <c r="AJ65">
        <v>0</v>
      </c>
      <c r="AK65">
        <v>16.1583255</v>
      </c>
      <c r="AL65">
        <v>0</v>
      </c>
      <c r="AM65">
        <v>0</v>
      </c>
      <c r="AN65">
        <v>0.7327326059999999</v>
      </c>
      <c r="AO65">
        <v>0</v>
      </c>
      <c r="AP65">
        <v>1.1790323999999999</v>
      </c>
      <c r="AQ65">
        <v>14.544644399999999</v>
      </c>
      <c r="AR65">
        <v>2.0322431999999999</v>
      </c>
      <c r="AS65">
        <v>2.2698904799999999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35.46775554940016</v>
      </c>
      <c r="BB65">
        <f t="shared" si="0"/>
        <v>811.01806616094575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9.3519165770513784</v>
      </c>
      <c r="L66">
        <v>579.50017264342955</v>
      </c>
      <c r="M66">
        <v>27.783111310794116</v>
      </c>
      <c r="N66">
        <v>35.798015021459229</v>
      </c>
      <c r="O66">
        <v>0</v>
      </c>
      <c r="P66">
        <v>41.862162380478843</v>
      </c>
      <c r="Q66">
        <v>6.6097461501210653</v>
      </c>
      <c r="R66">
        <v>11.151257684573395</v>
      </c>
      <c r="S66">
        <v>7.9953821242484979</v>
      </c>
      <c r="T66">
        <v>0</v>
      </c>
      <c r="U66">
        <v>21.409421869601751</v>
      </c>
      <c r="V66">
        <v>6.3567824773413903</v>
      </c>
      <c r="W66">
        <v>14.238097889763779</v>
      </c>
      <c r="X66">
        <v>30.17416047548291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2.7468576000000002</v>
      </c>
      <c r="AG66">
        <v>13.405560319999999</v>
      </c>
      <c r="AH66">
        <v>1.0862774500000003</v>
      </c>
      <c r="AI66">
        <v>5.0789825527999994</v>
      </c>
      <c r="AJ66">
        <v>0</v>
      </c>
      <c r="AK66">
        <v>16.1583255</v>
      </c>
      <c r="AL66">
        <v>0</v>
      </c>
      <c r="AM66">
        <v>0</v>
      </c>
      <c r="AN66">
        <v>0.7327326059999999</v>
      </c>
      <c r="AO66">
        <v>0</v>
      </c>
      <c r="AP66">
        <v>1.1790323999999999</v>
      </c>
      <c r="AQ66">
        <v>14.544644399999999</v>
      </c>
      <c r="AR66">
        <v>2.0322431999999999</v>
      </c>
      <c r="AS66">
        <v>2.2698904799999999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35.676373673400157</v>
      </c>
      <c r="BB66">
        <f t="shared" si="0"/>
        <v>815.78839943974583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9.3519165770513784</v>
      </c>
      <c r="L67">
        <v>579.50017264342955</v>
      </c>
      <c r="M67">
        <v>27.783111310794116</v>
      </c>
      <c r="N67">
        <v>35.798015021459229</v>
      </c>
      <c r="O67">
        <v>0</v>
      </c>
      <c r="P67">
        <v>41.862162380478843</v>
      </c>
      <c r="Q67">
        <v>6.6097461501210653</v>
      </c>
      <c r="R67">
        <v>11.151257684573395</v>
      </c>
      <c r="S67">
        <v>7.9953821242484979</v>
      </c>
      <c r="T67">
        <v>0</v>
      </c>
      <c r="U67">
        <v>21.409421869601751</v>
      </c>
      <c r="V67">
        <v>6.3567824773413903</v>
      </c>
      <c r="W67">
        <v>14.058526417672514</v>
      </c>
      <c r="X67">
        <v>30.17416047548291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2.7468576000000002</v>
      </c>
      <c r="AG67">
        <v>13.405560319999999</v>
      </c>
      <c r="AH67">
        <v>4.9910045000000016</v>
      </c>
      <c r="AI67">
        <v>5.0789825527999994</v>
      </c>
      <c r="AJ67">
        <v>0</v>
      </c>
      <c r="AK67">
        <v>16.1583255</v>
      </c>
      <c r="AL67">
        <v>0</v>
      </c>
      <c r="AM67">
        <v>0</v>
      </c>
      <c r="AN67">
        <v>0.7327326059999999</v>
      </c>
      <c r="AO67">
        <v>0</v>
      </c>
      <c r="AP67">
        <v>1.1790323999999999</v>
      </c>
      <c r="AQ67">
        <v>14.544644399999999</v>
      </c>
      <c r="AR67">
        <v>2.0322431999999999</v>
      </c>
      <c r="AS67">
        <v>2.2698904799999999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35.832457847906404</v>
      </c>
      <c r="BB67">
        <f t="shared" si="0"/>
        <v>819.35747084314823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9.3519165770513784</v>
      </c>
      <c r="L68">
        <v>579.50017264342955</v>
      </c>
      <c r="M68">
        <v>27.783111310794116</v>
      </c>
      <c r="N68">
        <v>35.798015021459229</v>
      </c>
      <c r="O68">
        <v>0</v>
      </c>
      <c r="P68">
        <v>41.862162380478843</v>
      </c>
      <c r="Q68">
        <v>6.6097461501210653</v>
      </c>
      <c r="R68">
        <v>11.151257684573395</v>
      </c>
      <c r="S68">
        <v>7.9953821242484979</v>
      </c>
      <c r="T68">
        <v>0</v>
      </c>
      <c r="U68">
        <v>21.409421869601751</v>
      </c>
      <c r="V68">
        <v>6.3567824773413903</v>
      </c>
      <c r="W68">
        <v>14.058526417672514</v>
      </c>
      <c r="X68">
        <v>30.17416047548291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2.7468576000000002</v>
      </c>
      <c r="AG68">
        <v>13.405560319999999</v>
      </c>
      <c r="AH68">
        <v>7.0461240000000007</v>
      </c>
      <c r="AI68">
        <v>1.1863086</v>
      </c>
      <c r="AJ68">
        <v>0</v>
      </c>
      <c r="AK68">
        <v>16.1583255</v>
      </c>
      <c r="AL68">
        <v>0</v>
      </c>
      <c r="AM68">
        <v>0</v>
      </c>
      <c r="AN68">
        <v>0.7327326059999999</v>
      </c>
      <c r="AO68">
        <v>0</v>
      </c>
      <c r="AP68">
        <v>0.55021512000000006</v>
      </c>
      <c r="AQ68">
        <v>19.3928592</v>
      </c>
      <c r="AR68">
        <v>2.0322431999999999</v>
      </c>
      <c r="AS68">
        <v>2.2698904799999999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35.932256715306401</v>
      </c>
      <c r="BB68">
        <f t="shared" ref="BB68:BB99" si="1">SUM(B68:AZ68)-BA68</f>
        <v>821.63951504294812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9.3519165770513784</v>
      </c>
      <c r="L69">
        <v>579.50017264342955</v>
      </c>
      <c r="M69">
        <v>27.783111310794116</v>
      </c>
      <c r="N69">
        <v>35.798015021459229</v>
      </c>
      <c r="O69">
        <v>0</v>
      </c>
      <c r="P69">
        <v>41.862162380478843</v>
      </c>
      <c r="Q69">
        <v>6.6097461501210653</v>
      </c>
      <c r="R69">
        <v>11.151257684573395</v>
      </c>
      <c r="S69">
        <v>7.9953821242484979</v>
      </c>
      <c r="T69">
        <v>0</v>
      </c>
      <c r="U69">
        <v>21.409421869601751</v>
      </c>
      <c r="V69">
        <v>6.3567824773413903</v>
      </c>
      <c r="W69">
        <v>14.058526417672514</v>
      </c>
      <c r="X69">
        <v>30.17416047548291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2.8296899999999998</v>
      </c>
      <c r="AE69">
        <v>0</v>
      </c>
      <c r="AF69">
        <v>5.4937152000000005</v>
      </c>
      <c r="AG69">
        <v>13.405560319999999</v>
      </c>
      <c r="AH69">
        <v>14.503271900000001</v>
      </c>
      <c r="AI69">
        <v>0</v>
      </c>
      <c r="AJ69">
        <v>0</v>
      </c>
      <c r="AK69">
        <v>16.1583255</v>
      </c>
      <c r="AL69">
        <v>0</v>
      </c>
      <c r="AM69">
        <v>0</v>
      </c>
      <c r="AN69">
        <v>0.7327326059999999</v>
      </c>
      <c r="AO69">
        <v>0</v>
      </c>
      <c r="AP69">
        <v>0.55021512000000006</v>
      </c>
      <c r="AQ69">
        <v>19.3928592</v>
      </c>
      <c r="AR69">
        <v>2.0322431999999999</v>
      </c>
      <c r="AS69">
        <v>2.2698904799999999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36.428662019106419</v>
      </c>
      <c r="BB69">
        <f t="shared" si="1"/>
        <v>832.99049663914809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9.3519165770513784</v>
      </c>
      <c r="L70">
        <v>579.50017264342955</v>
      </c>
      <c r="M70">
        <v>27.783111310794116</v>
      </c>
      <c r="N70">
        <v>35.798015021459229</v>
      </c>
      <c r="O70">
        <v>0</v>
      </c>
      <c r="P70">
        <v>41.862162380478843</v>
      </c>
      <c r="Q70">
        <v>6.6097461501210653</v>
      </c>
      <c r="R70">
        <v>11.151257684573395</v>
      </c>
      <c r="S70">
        <v>7.9953821242484979</v>
      </c>
      <c r="T70">
        <v>0</v>
      </c>
      <c r="U70">
        <v>21.409421869601751</v>
      </c>
      <c r="V70">
        <v>6.3567824773413903</v>
      </c>
      <c r="W70">
        <v>14.058526417672514</v>
      </c>
      <c r="X70">
        <v>30.17416047548291</v>
      </c>
      <c r="Y70">
        <v>0</v>
      </c>
      <c r="Z70">
        <v>0</v>
      </c>
      <c r="AA70">
        <v>0</v>
      </c>
      <c r="AB70">
        <v>0</v>
      </c>
      <c r="AC70">
        <v>3.006226512</v>
      </c>
      <c r="AD70">
        <v>5.6593800000000005</v>
      </c>
      <c r="AE70">
        <v>5.0999577599999997</v>
      </c>
      <c r="AF70">
        <v>5.4937152000000005</v>
      </c>
      <c r="AG70">
        <v>13.405560319999999</v>
      </c>
      <c r="AH70">
        <v>29.006543800000003</v>
      </c>
      <c r="AI70">
        <v>0</v>
      </c>
      <c r="AJ70">
        <v>0</v>
      </c>
      <c r="AK70">
        <v>16.1583255</v>
      </c>
      <c r="AL70">
        <v>0</v>
      </c>
      <c r="AM70">
        <v>0</v>
      </c>
      <c r="AN70">
        <v>0.7327326059999999</v>
      </c>
      <c r="AO70">
        <v>0</v>
      </c>
      <c r="AP70">
        <v>0.55021512000000006</v>
      </c>
      <c r="AQ70">
        <v>19.3928592</v>
      </c>
      <c r="AR70">
        <v>2.0322431999999999</v>
      </c>
      <c r="AS70">
        <v>2.2698904799999999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37.494562361806423</v>
      </c>
      <c r="BB70">
        <f t="shared" si="1"/>
        <v>857.36374246844832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9.3519165770513784</v>
      </c>
      <c r="L71">
        <v>579.50017264342955</v>
      </c>
      <c r="M71">
        <v>27.783111310794116</v>
      </c>
      <c r="N71">
        <v>35.798015021459229</v>
      </c>
      <c r="O71">
        <v>0</v>
      </c>
      <c r="P71">
        <v>41.862162380478843</v>
      </c>
      <c r="Q71">
        <v>6.6097461501210653</v>
      </c>
      <c r="R71">
        <v>11.151257684573395</v>
      </c>
      <c r="S71">
        <v>7.9953821242484979</v>
      </c>
      <c r="T71">
        <v>0</v>
      </c>
      <c r="U71">
        <v>21.409421869601751</v>
      </c>
      <c r="V71">
        <v>6.3567824773413903</v>
      </c>
      <c r="W71">
        <v>14.058526417672514</v>
      </c>
      <c r="X71">
        <v>30.17416047548291</v>
      </c>
      <c r="Y71">
        <v>0</v>
      </c>
      <c r="Z71">
        <v>0</v>
      </c>
      <c r="AA71">
        <v>0</v>
      </c>
      <c r="AB71">
        <v>0.82863600000000015</v>
      </c>
      <c r="AC71">
        <v>6.0183863657999996</v>
      </c>
      <c r="AD71">
        <v>8.4890699999999999</v>
      </c>
      <c r="AE71">
        <v>10.199915519999998</v>
      </c>
      <c r="AF71">
        <v>5.4937152000000005</v>
      </c>
      <c r="AG71">
        <v>13.405560319999999</v>
      </c>
      <c r="AH71">
        <v>36.258179749999996</v>
      </c>
      <c r="AI71">
        <v>0</v>
      </c>
      <c r="AJ71">
        <v>0</v>
      </c>
      <c r="AK71">
        <v>16.1583255</v>
      </c>
      <c r="AL71">
        <v>0</v>
      </c>
      <c r="AM71">
        <v>0.82712420000000009</v>
      </c>
      <c r="AN71">
        <v>0.7327326059999999</v>
      </c>
      <c r="AO71">
        <v>0</v>
      </c>
      <c r="AP71">
        <v>0.55021512000000006</v>
      </c>
      <c r="AQ71">
        <v>19.3928592</v>
      </c>
      <c r="AR71">
        <v>2.0322431999999999</v>
      </c>
      <c r="AS71">
        <v>2.4762441599999998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38.334890286106408</v>
      </c>
      <c r="BB71">
        <f t="shared" si="1"/>
        <v>876.57897198794797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9.3519165770513784</v>
      </c>
      <c r="L72">
        <v>579.50017264342955</v>
      </c>
      <c r="M72">
        <v>27.783111310794116</v>
      </c>
      <c r="N72">
        <v>35.798015021459229</v>
      </c>
      <c r="O72">
        <v>0</v>
      </c>
      <c r="P72">
        <v>41.862162380478843</v>
      </c>
      <c r="Q72">
        <v>6.6097461501210653</v>
      </c>
      <c r="R72">
        <v>11.151257684573395</v>
      </c>
      <c r="S72">
        <v>7.9953821242484979</v>
      </c>
      <c r="T72">
        <v>0</v>
      </c>
      <c r="U72">
        <v>21.409421869601751</v>
      </c>
      <c r="V72">
        <v>6.3567824773413903</v>
      </c>
      <c r="W72">
        <v>14.058526417672514</v>
      </c>
      <c r="X72">
        <v>30.17416047548291</v>
      </c>
      <c r="Y72">
        <v>0</v>
      </c>
      <c r="Z72">
        <v>2.01070584</v>
      </c>
      <c r="AA72">
        <v>4.3103436479999999</v>
      </c>
      <c r="AB72">
        <v>4.9718159999999987</v>
      </c>
      <c r="AC72">
        <v>9.0277772668000011</v>
      </c>
      <c r="AD72">
        <v>8.4890699999999999</v>
      </c>
      <c r="AE72">
        <v>10.199915519999998</v>
      </c>
      <c r="AF72">
        <v>5.4937152000000005</v>
      </c>
      <c r="AG72">
        <v>13.405560319999999</v>
      </c>
      <c r="AH72">
        <v>43.509815700000004</v>
      </c>
      <c r="AI72">
        <v>0</v>
      </c>
      <c r="AJ72">
        <v>0</v>
      </c>
      <c r="AK72">
        <v>16.1583255</v>
      </c>
      <c r="AL72">
        <v>0</v>
      </c>
      <c r="AM72">
        <v>1.5301797699999997</v>
      </c>
      <c r="AN72">
        <v>0.7327326059999999</v>
      </c>
      <c r="AO72">
        <v>0</v>
      </c>
      <c r="AP72">
        <v>0.55021512000000006</v>
      </c>
      <c r="AQ72">
        <v>19.3928592</v>
      </c>
      <c r="AR72">
        <v>2.0322431999999999</v>
      </c>
      <c r="AS72">
        <v>2.4762441599999998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39.232736500206407</v>
      </c>
      <c r="BB72">
        <f t="shared" si="1"/>
        <v>897.10943768284812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9.3519165770513784</v>
      </c>
      <c r="L73">
        <v>579.50017264342955</v>
      </c>
      <c r="M73">
        <v>27.783111310794116</v>
      </c>
      <c r="N73">
        <v>35.798015021459229</v>
      </c>
      <c r="O73">
        <v>0</v>
      </c>
      <c r="P73">
        <v>41.862162380478843</v>
      </c>
      <c r="Q73">
        <v>6.6097461501210653</v>
      </c>
      <c r="R73">
        <v>11.151257684573395</v>
      </c>
      <c r="S73">
        <v>7.9953821242484979</v>
      </c>
      <c r="T73">
        <v>0</v>
      </c>
      <c r="U73">
        <v>21.409421869601751</v>
      </c>
      <c r="V73">
        <v>6.3567824773413903</v>
      </c>
      <c r="W73">
        <v>14.058526417672514</v>
      </c>
      <c r="X73">
        <v>30.17416047548291</v>
      </c>
      <c r="Y73">
        <v>0</v>
      </c>
      <c r="Z73">
        <v>4.0214116799999999</v>
      </c>
      <c r="AA73">
        <v>8.6206872959999998</v>
      </c>
      <c r="AB73">
        <v>12.280385519999998</v>
      </c>
      <c r="AC73">
        <v>9.0277772668000011</v>
      </c>
      <c r="AD73">
        <v>11.318759999999999</v>
      </c>
      <c r="AE73">
        <v>15.339716699999999</v>
      </c>
      <c r="AF73">
        <v>9.2477539199999974</v>
      </c>
      <c r="AG73">
        <v>13.405560319999999</v>
      </c>
      <c r="AH73">
        <v>43.509815700000004</v>
      </c>
      <c r="AI73">
        <v>0</v>
      </c>
      <c r="AJ73">
        <v>0</v>
      </c>
      <c r="AK73">
        <v>16.1583255</v>
      </c>
      <c r="AL73">
        <v>0</v>
      </c>
      <c r="AM73">
        <v>2.8949346999999999</v>
      </c>
      <c r="AN73">
        <v>0.7327326059999999</v>
      </c>
      <c r="AO73">
        <v>0</v>
      </c>
      <c r="AP73">
        <v>0.55021512000000006</v>
      </c>
      <c r="AQ73">
        <v>19.3928592</v>
      </c>
      <c r="AR73">
        <v>2.0322431999999999</v>
      </c>
      <c r="AS73">
        <v>2.4762441599999998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40.352216421806403</v>
      </c>
      <c r="BB73">
        <f t="shared" si="1"/>
        <v>922.7078615992483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9.3519165770513784</v>
      </c>
      <c r="L74">
        <v>579.50017264342955</v>
      </c>
      <c r="M74">
        <v>27.783111310794116</v>
      </c>
      <c r="N74">
        <v>35.798015021459229</v>
      </c>
      <c r="O74">
        <v>0</v>
      </c>
      <c r="P74">
        <v>41.862162380478843</v>
      </c>
      <c r="Q74">
        <v>6.6097461501210653</v>
      </c>
      <c r="R74">
        <v>11.151257684573395</v>
      </c>
      <c r="S74">
        <v>7.9953821242484979</v>
      </c>
      <c r="T74">
        <v>0</v>
      </c>
      <c r="U74">
        <v>21.409421869601751</v>
      </c>
      <c r="V74">
        <v>6.3567824773413903</v>
      </c>
      <c r="W74">
        <v>14.058526417672514</v>
      </c>
      <c r="X74">
        <v>30.17416047548291</v>
      </c>
      <c r="Y74">
        <v>0</v>
      </c>
      <c r="Z74">
        <v>4.0214116799999999</v>
      </c>
      <c r="AA74">
        <v>12.931030944000002</v>
      </c>
      <c r="AB74">
        <v>12.280385519999998</v>
      </c>
      <c r="AC74">
        <v>9.0277772668000011</v>
      </c>
      <c r="AD74">
        <v>11.318759999999999</v>
      </c>
      <c r="AE74">
        <v>15.352466594400003</v>
      </c>
      <c r="AF74">
        <v>9.2477539199999974</v>
      </c>
      <c r="AG74">
        <v>13.405560319999999</v>
      </c>
      <c r="AH74">
        <v>43.509815700000004</v>
      </c>
      <c r="AI74">
        <v>0</v>
      </c>
      <c r="AJ74">
        <v>0</v>
      </c>
      <c r="AK74">
        <v>16.1583255</v>
      </c>
      <c r="AL74">
        <v>0</v>
      </c>
      <c r="AM74">
        <v>4.9131177479999995</v>
      </c>
      <c r="AN74">
        <v>0.7327326059999999</v>
      </c>
      <c r="AO74">
        <v>0</v>
      </c>
      <c r="AP74">
        <v>0.55021512000000006</v>
      </c>
      <c r="AQ74">
        <v>19.3928592</v>
      </c>
      <c r="AR74">
        <v>2.6419161600000001</v>
      </c>
      <c r="AS74">
        <v>2.4762441599999998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40.643461306306413</v>
      </c>
      <c r="BB74">
        <f t="shared" si="1"/>
        <v>929.36756626514818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9.3519165770513784</v>
      </c>
      <c r="L75">
        <v>579.50017264342955</v>
      </c>
      <c r="M75">
        <v>27.783111310794116</v>
      </c>
      <c r="N75">
        <v>35.798015021459229</v>
      </c>
      <c r="O75">
        <v>0</v>
      </c>
      <c r="P75">
        <v>41.862162380478843</v>
      </c>
      <c r="Q75">
        <v>6.6097461501210653</v>
      </c>
      <c r="R75">
        <v>11.151257684573395</v>
      </c>
      <c r="S75">
        <v>7.9953821242484979</v>
      </c>
      <c r="T75">
        <v>0</v>
      </c>
      <c r="U75">
        <v>21.409421869601751</v>
      </c>
      <c r="V75">
        <v>6.3567824773413903</v>
      </c>
      <c r="W75">
        <v>14.058526417672514</v>
      </c>
      <c r="X75">
        <v>30.17416047548291</v>
      </c>
      <c r="Y75">
        <v>0</v>
      </c>
      <c r="Z75">
        <v>4.0214116799999999</v>
      </c>
      <c r="AA75">
        <v>12.931030944000002</v>
      </c>
      <c r="AB75">
        <v>12.280385519999998</v>
      </c>
      <c r="AC75">
        <v>9.0277772668000011</v>
      </c>
      <c r="AD75">
        <v>11.318759999999999</v>
      </c>
      <c r="AE75">
        <v>15.352466594400003</v>
      </c>
      <c r="AF75">
        <v>9.2477539199999974</v>
      </c>
      <c r="AG75">
        <v>13.405560319999999</v>
      </c>
      <c r="AH75">
        <v>43.509815700000004</v>
      </c>
      <c r="AI75">
        <v>0</v>
      </c>
      <c r="AJ75">
        <v>0</v>
      </c>
      <c r="AK75">
        <v>16.1583255</v>
      </c>
      <c r="AL75">
        <v>0</v>
      </c>
      <c r="AM75">
        <v>4.9131177479999995</v>
      </c>
      <c r="AN75">
        <v>0.7327326059999999</v>
      </c>
      <c r="AO75">
        <v>0</v>
      </c>
      <c r="AP75">
        <v>0.55021512000000006</v>
      </c>
      <c r="AQ75">
        <v>19.3928592</v>
      </c>
      <c r="AR75">
        <v>2.6419161600000001</v>
      </c>
      <c r="AS75">
        <v>1.4444757599999998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40.600230425106417</v>
      </c>
      <c r="BB75">
        <f t="shared" si="1"/>
        <v>928.37902874634824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9.3519165770513784</v>
      </c>
      <c r="L76">
        <v>579.50017264342955</v>
      </c>
      <c r="M76">
        <v>27.783111310794116</v>
      </c>
      <c r="N76">
        <v>35.798015021459229</v>
      </c>
      <c r="O76">
        <v>0</v>
      </c>
      <c r="P76">
        <v>41.862162380478843</v>
      </c>
      <c r="Q76">
        <v>6.6097461501210653</v>
      </c>
      <c r="R76">
        <v>11.151257684573395</v>
      </c>
      <c r="S76">
        <v>7.9953821242484979</v>
      </c>
      <c r="T76">
        <v>0</v>
      </c>
      <c r="U76">
        <v>21.409421869601751</v>
      </c>
      <c r="V76">
        <v>6.3567824773413903</v>
      </c>
      <c r="W76">
        <v>14.058526417672514</v>
      </c>
      <c r="X76">
        <v>30.17416047548291</v>
      </c>
      <c r="Y76">
        <v>0</v>
      </c>
      <c r="Z76">
        <v>4.0214116799999999</v>
      </c>
      <c r="AA76">
        <v>12.931030944000002</v>
      </c>
      <c r="AB76">
        <v>12.280385519999998</v>
      </c>
      <c r="AC76">
        <v>9.0277772668000011</v>
      </c>
      <c r="AD76">
        <v>11.318759999999999</v>
      </c>
      <c r="AE76">
        <v>15.352466594400003</v>
      </c>
      <c r="AF76">
        <v>9.2477539199999974</v>
      </c>
      <c r="AG76">
        <v>13.405560319999999</v>
      </c>
      <c r="AH76">
        <v>41.102390000000007</v>
      </c>
      <c r="AI76">
        <v>0</v>
      </c>
      <c r="AJ76">
        <v>0</v>
      </c>
      <c r="AK76">
        <v>16.1583255</v>
      </c>
      <c r="AL76">
        <v>0</v>
      </c>
      <c r="AM76">
        <v>4.9131177479999995</v>
      </c>
      <c r="AN76">
        <v>0.7327326059999999</v>
      </c>
      <c r="AO76">
        <v>0</v>
      </c>
      <c r="AP76">
        <v>0.55021512000000006</v>
      </c>
      <c r="AQ76">
        <v>19.3928592</v>
      </c>
      <c r="AR76">
        <v>4.0644863999999998</v>
      </c>
      <c r="AS76">
        <v>1.4444757599999998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40.558964903706432</v>
      </c>
      <c r="BB76">
        <f t="shared" si="1"/>
        <v>927.43543880774826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9.3519165770513784</v>
      </c>
      <c r="L77">
        <v>579.50017264342955</v>
      </c>
      <c r="M77">
        <v>27.783111310794116</v>
      </c>
      <c r="N77">
        <v>35.798015021459229</v>
      </c>
      <c r="O77">
        <v>0</v>
      </c>
      <c r="P77">
        <v>41.862162380478843</v>
      </c>
      <c r="Q77">
        <v>6.6097461501210653</v>
      </c>
      <c r="R77">
        <v>11.151257684573395</v>
      </c>
      <c r="S77">
        <v>7.9953821242484979</v>
      </c>
      <c r="T77">
        <v>0</v>
      </c>
      <c r="U77">
        <v>21.409421869601751</v>
      </c>
      <c r="V77">
        <v>6.3567824773413903</v>
      </c>
      <c r="W77">
        <v>14.234144465346533</v>
      </c>
      <c r="X77">
        <v>30.17416047548291</v>
      </c>
      <c r="Y77">
        <v>0</v>
      </c>
      <c r="Z77">
        <v>4.0214116799999999</v>
      </c>
      <c r="AA77">
        <v>12.931030944000002</v>
      </c>
      <c r="AB77">
        <v>12.280385519999998</v>
      </c>
      <c r="AC77">
        <v>6.0183863657999996</v>
      </c>
      <c r="AD77">
        <v>8.4890699999999999</v>
      </c>
      <c r="AE77">
        <v>15.352466594400003</v>
      </c>
      <c r="AF77">
        <v>9.2477539199999974</v>
      </c>
      <c r="AG77">
        <v>13.405560319999999</v>
      </c>
      <c r="AH77">
        <v>32.294734999999996</v>
      </c>
      <c r="AI77">
        <v>0</v>
      </c>
      <c r="AJ77">
        <v>0</v>
      </c>
      <c r="AK77">
        <v>16.1583255</v>
      </c>
      <c r="AL77">
        <v>0</v>
      </c>
      <c r="AM77">
        <v>4.9131177479999995</v>
      </c>
      <c r="AN77">
        <v>0.71345016899999991</v>
      </c>
      <c r="AO77">
        <v>0</v>
      </c>
      <c r="AP77">
        <v>0.55021512000000006</v>
      </c>
      <c r="AQ77">
        <v>19.3928592</v>
      </c>
      <c r="AR77">
        <v>9.4838015999999996</v>
      </c>
      <c r="AS77">
        <v>1.4444757599999998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40.178886420673976</v>
      </c>
      <c r="BB77">
        <f t="shared" si="1"/>
        <v>918.74443220045453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9.3519165770513784</v>
      </c>
      <c r="L78">
        <v>579.50017264342955</v>
      </c>
      <c r="M78">
        <v>27.783111310794116</v>
      </c>
      <c r="N78">
        <v>35.798015021459229</v>
      </c>
      <c r="O78">
        <v>0</v>
      </c>
      <c r="P78">
        <v>41.862162380478843</v>
      </c>
      <c r="Q78">
        <v>6.6097461501210653</v>
      </c>
      <c r="R78">
        <v>11.151257684573395</v>
      </c>
      <c r="S78">
        <v>7.9953821242484979</v>
      </c>
      <c r="T78">
        <v>0</v>
      </c>
      <c r="U78">
        <v>21.409421869601751</v>
      </c>
      <c r="V78">
        <v>6.3567824773413903</v>
      </c>
      <c r="W78">
        <v>14.238097889763779</v>
      </c>
      <c r="X78">
        <v>30.17416047548291</v>
      </c>
      <c r="Y78">
        <v>0</v>
      </c>
      <c r="Z78">
        <v>4.0214116799999999</v>
      </c>
      <c r="AA78">
        <v>12.931030944000002</v>
      </c>
      <c r="AB78">
        <v>12.280385519999998</v>
      </c>
      <c r="AC78">
        <v>3.006226512</v>
      </c>
      <c r="AD78">
        <v>5.6593800000000005</v>
      </c>
      <c r="AE78">
        <v>15.352466594400003</v>
      </c>
      <c r="AF78">
        <v>9.2477539199999974</v>
      </c>
      <c r="AG78">
        <v>13.405560319999999</v>
      </c>
      <c r="AH78">
        <v>24.955022500000002</v>
      </c>
      <c r="AI78">
        <v>0</v>
      </c>
      <c r="AJ78">
        <v>0</v>
      </c>
      <c r="AK78">
        <v>16.1583255</v>
      </c>
      <c r="AL78">
        <v>0</v>
      </c>
      <c r="AM78">
        <v>4.9131177479999995</v>
      </c>
      <c r="AN78">
        <v>0.71345016899999991</v>
      </c>
      <c r="AO78">
        <v>0</v>
      </c>
      <c r="AP78">
        <v>0.55021512000000006</v>
      </c>
      <c r="AQ78">
        <v>19.3928592</v>
      </c>
      <c r="AR78">
        <v>9.4838015999999996</v>
      </c>
      <c r="AS78">
        <v>1.4444757599999998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39.62674484120015</v>
      </c>
      <c r="BB78">
        <f t="shared" si="1"/>
        <v>906.11896485054581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9.3519165770513784</v>
      </c>
      <c r="L79">
        <v>579.50017264342955</v>
      </c>
      <c r="M79">
        <v>27.783111310794116</v>
      </c>
      <c r="N79">
        <v>35.798015021459229</v>
      </c>
      <c r="O79">
        <v>0</v>
      </c>
      <c r="P79">
        <v>41.862162380478843</v>
      </c>
      <c r="Q79">
        <v>6.6097461501210653</v>
      </c>
      <c r="R79">
        <v>12.796885577788894</v>
      </c>
      <c r="S79">
        <v>7.9953821242484979</v>
      </c>
      <c r="T79">
        <v>0</v>
      </c>
      <c r="U79">
        <v>21.190942166923165</v>
      </c>
      <c r="V79">
        <v>6.3567824773413903</v>
      </c>
      <c r="W79">
        <v>14.238097889763779</v>
      </c>
      <c r="X79">
        <v>30.17416047548291</v>
      </c>
      <c r="Y79">
        <v>0</v>
      </c>
      <c r="Z79">
        <v>2.01070584</v>
      </c>
      <c r="AA79">
        <v>12.931030944000002</v>
      </c>
      <c r="AB79">
        <v>4.9718159999999987</v>
      </c>
      <c r="AC79">
        <v>3.006226512</v>
      </c>
      <c r="AD79">
        <v>2.8296899999999998</v>
      </c>
      <c r="AE79">
        <v>15.352466594400003</v>
      </c>
      <c r="AF79">
        <v>8.3016140799999985</v>
      </c>
      <c r="AG79">
        <v>13.405560319999999</v>
      </c>
      <c r="AH79">
        <v>16.147367500000001</v>
      </c>
      <c r="AI79">
        <v>0</v>
      </c>
      <c r="AJ79">
        <v>0</v>
      </c>
      <c r="AK79">
        <v>16.1583255</v>
      </c>
      <c r="AL79">
        <v>0</v>
      </c>
      <c r="AM79">
        <v>3.2754118319999996</v>
      </c>
      <c r="AN79">
        <v>0.71345016899999991</v>
      </c>
      <c r="AO79">
        <v>0</v>
      </c>
      <c r="AP79">
        <v>0.55021512000000006</v>
      </c>
      <c r="AQ79">
        <v>19.3928592</v>
      </c>
      <c r="AR79">
        <v>1.3548287999999999</v>
      </c>
      <c r="AS79">
        <v>1.4444757599999998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38.359592178831569</v>
      </c>
      <c r="BB79">
        <f t="shared" si="1"/>
        <v>877.1438267874513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9.3519165770513784</v>
      </c>
      <c r="L80">
        <v>579.50017264342955</v>
      </c>
      <c r="M80">
        <v>27.783111310794116</v>
      </c>
      <c r="N80">
        <v>35.798015021459229</v>
      </c>
      <c r="O80">
        <v>0</v>
      </c>
      <c r="P80">
        <v>41.862162380478843</v>
      </c>
      <c r="Q80">
        <v>6.6097461501210653</v>
      </c>
      <c r="R80">
        <v>12.797133966983493</v>
      </c>
      <c r="S80">
        <v>7.9953821242484979</v>
      </c>
      <c r="T80">
        <v>0</v>
      </c>
      <c r="U80">
        <v>21.190942166923165</v>
      </c>
      <c r="V80">
        <v>6.3567824773413903</v>
      </c>
      <c r="W80">
        <v>14.238097889763779</v>
      </c>
      <c r="X80">
        <v>30.17416047548291</v>
      </c>
      <c r="Y80">
        <v>0</v>
      </c>
      <c r="Z80">
        <v>0.50622</v>
      </c>
      <c r="AA80">
        <v>8.6206872959999998</v>
      </c>
      <c r="AB80">
        <v>1.0357950000000002</v>
      </c>
      <c r="AC80">
        <v>0</v>
      </c>
      <c r="AD80">
        <v>2.8296899999999998</v>
      </c>
      <c r="AE80">
        <v>15.352466594400003</v>
      </c>
      <c r="AF80">
        <v>8.2405728000000007</v>
      </c>
      <c r="AG80">
        <v>13.405560319999999</v>
      </c>
      <c r="AH80">
        <v>10.275597500000002</v>
      </c>
      <c r="AI80">
        <v>0</v>
      </c>
      <c r="AJ80">
        <v>0</v>
      </c>
      <c r="AK80">
        <v>16.1583255</v>
      </c>
      <c r="AL80">
        <v>0</v>
      </c>
      <c r="AM80">
        <v>1.6377059159999998</v>
      </c>
      <c r="AN80">
        <v>0.71345016899999991</v>
      </c>
      <c r="AO80">
        <v>0</v>
      </c>
      <c r="AP80">
        <v>0.55021512000000006</v>
      </c>
      <c r="AQ80">
        <v>19.3928592</v>
      </c>
      <c r="AR80">
        <v>1.3548287999999999</v>
      </c>
      <c r="AS80">
        <v>1.4444757599999998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37.507876348444682</v>
      </c>
      <c r="BB80">
        <f t="shared" si="1"/>
        <v>857.66819681103266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9.3519165770513784</v>
      </c>
      <c r="L81">
        <v>579.50017264342955</v>
      </c>
      <c r="M81">
        <v>27.783111310794116</v>
      </c>
      <c r="N81">
        <v>35.798015021459229</v>
      </c>
      <c r="O81">
        <v>0</v>
      </c>
      <c r="P81">
        <v>41.862162380478843</v>
      </c>
      <c r="Q81">
        <v>6.6097461501210653</v>
      </c>
      <c r="R81">
        <v>12.797133966983493</v>
      </c>
      <c r="S81">
        <v>7.9953821242484979</v>
      </c>
      <c r="T81">
        <v>0</v>
      </c>
      <c r="U81">
        <v>21.190942166923165</v>
      </c>
      <c r="V81">
        <v>6.3567824773413903</v>
      </c>
      <c r="W81">
        <v>14.238097889763779</v>
      </c>
      <c r="X81">
        <v>30.17416047548291</v>
      </c>
      <c r="Y81">
        <v>0</v>
      </c>
      <c r="Z81">
        <v>0</v>
      </c>
      <c r="AA81">
        <v>4.2899843999999998</v>
      </c>
      <c r="AB81">
        <v>0</v>
      </c>
      <c r="AC81">
        <v>0</v>
      </c>
      <c r="AD81">
        <v>2.8296899999999998</v>
      </c>
      <c r="AE81">
        <v>9.5624207999999999</v>
      </c>
      <c r="AF81">
        <v>8.2405728000000007</v>
      </c>
      <c r="AG81">
        <v>13.405560319999999</v>
      </c>
      <c r="AH81">
        <v>2.2312726000000001</v>
      </c>
      <c r="AI81">
        <v>0</v>
      </c>
      <c r="AJ81">
        <v>0</v>
      </c>
      <c r="AK81">
        <v>16.1583255</v>
      </c>
      <c r="AL81">
        <v>0</v>
      </c>
      <c r="AM81">
        <v>0.28949347000000003</v>
      </c>
      <c r="AN81">
        <v>0.71345016899999991</v>
      </c>
      <c r="AO81">
        <v>0</v>
      </c>
      <c r="AP81">
        <v>1.4934410399999998</v>
      </c>
      <c r="AQ81">
        <v>19.3928592</v>
      </c>
      <c r="AR81">
        <v>2.0322431999999999</v>
      </c>
      <c r="AS81">
        <v>1.4444757599999998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36.69356489724467</v>
      </c>
      <c r="BB81">
        <f t="shared" si="1"/>
        <v>839.04784754583295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9.3519165770513784</v>
      </c>
      <c r="L82">
        <v>579.50017264342955</v>
      </c>
      <c r="M82">
        <v>27.783111310794116</v>
      </c>
      <c r="N82">
        <v>35.798015021459229</v>
      </c>
      <c r="O82">
        <v>0</v>
      </c>
      <c r="P82">
        <v>41.862162380478843</v>
      </c>
      <c r="Q82">
        <v>6.6097461501210653</v>
      </c>
      <c r="R82">
        <v>12.797133966983493</v>
      </c>
      <c r="S82">
        <v>7.9953821242484979</v>
      </c>
      <c r="T82">
        <v>0</v>
      </c>
      <c r="U82">
        <v>21.190942166923165</v>
      </c>
      <c r="V82">
        <v>6.3567824773413903</v>
      </c>
      <c r="W82">
        <v>14.238097889763779</v>
      </c>
      <c r="X82">
        <v>30.17416047548291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2.8296899999999998</v>
      </c>
      <c r="AE82">
        <v>9.5624207999999999</v>
      </c>
      <c r="AF82">
        <v>8.2405728000000007</v>
      </c>
      <c r="AG82">
        <v>13.405560319999999</v>
      </c>
      <c r="AH82">
        <v>0</v>
      </c>
      <c r="AI82">
        <v>0</v>
      </c>
      <c r="AJ82">
        <v>0</v>
      </c>
      <c r="AK82">
        <v>16.1583255</v>
      </c>
      <c r="AL82">
        <v>0</v>
      </c>
      <c r="AM82">
        <v>0</v>
      </c>
      <c r="AN82">
        <v>0.71345016899999991</v>
      </c>
      <c r="AO82">
        <v>0</v>
      </c>
      <c r="AP82">
        <v>1.4934410399999998</v>
      </c>
      <c r="AQ82">
        <v>19.3928592</v>
      </c>
      <c r="AR82">
        <v>2.0322431999999999</v>
      </c>
      <c r="AS82">
        <v>1.4444757599999998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36.408194345444684</v>
      </c>
      <c r="BB82">
        <f t="shared" si="1"/>
        <v>832.52246762763286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9.3519165770513784</v>
      </c>
      <c r="L83">
        <v>579.50017264342955</v>
      </c>
      <c r="M83">
        <v>27.783111310794116</v>
      </c>
      <c r="N83">
        <v>35.798015021459229</v>
      </c>
      <c r="O83">
        <v>0</v>
      </c>
      <c r="P83">
        <v>41.862162380478843</v>
      </c>
      <c r="Q83">
        <v>5.2807999999999993</v>
      </c>
      <c r="R83">
        <v>12.797133966983493</v>
      </c>
      <c r="S83">
        <v>7.9953821242484979</v>
      </c>
      <c r="T83">
        <v>0</v>
      </c>
      <c r="U83">
        <v>20.363182847438438</v>
      </c>
      <c r="V83">
        <v>6.3567824773413903</v>
      </c>
      <c r="W83">
        <v>14.238097889763779</v>
      </c>
      <c r="X83">
        <v>30.17416047548291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2.8296899999999998</v>
      </c>
      <c r="AE83">
        <v>4.7812104</v>
      </c>
      <c r="AF83">
        <v>8.2405728000000007</v>
      </c>
      <c r="AG83">
        <v>13.405560319999999</v>
      </c>
      <c r="AH83">
        <v>0</v>
      </c>
      <c r="AI83">
        <v>0</v>
      </c>
      <c r="AJ83">
        <v>0</v>
      </c>
      <c r="AK83">
        <v>16.1583255</v>
      </c>
      <c r="AL83">
        <v>0</v>
      </c>
      <c r="AM83">
        <v>0</v>
      </c>
      <c r="AN83">
        <v>0.71345016899999991</v>
      </c>
      <c r="AO83">
        <v>0</v>
      </c>
      <c r="AP83">
        <v>1.4934410399999998</v>
      </c>
      <c r="AQ83">
        <v>19.3928592</v>
      </c>
      <c r="AR83">
        <v>2.0322431999999999</v>
      </c>
      <c r="AS83">
        <v>1.4444757599999998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36.117495712075112</v>
      </c>
      <c r="BB83">
        <f t="shared" si="1"/>
        <v>825.87525039139666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9.3519165770513784</v>
      </c>
      <c r="L84">
        <v>579.50017264342955</v>
      </c>
      <c r="M84">
        <v>27.783111310794116</v>
      </c>
      <c r="N84">
        <v>35.798015021459229</v>
      </c>
      <c r="O84">
        <v>0</v>
      </c>
      <c r="P84">
        <v>41.862162380478843</v>
      </c>
      <c r="Q84">
        <v>5.2807999999999993</v>
      </c>
      <c r="R84">
        <v>12.797133966983493</v>
      </c>
      <c r="S84">
        <v>7.9953821242484979</v>
      </c>
      <c r="T84">
        <v>0</v>
      </c>
      <c r="U84">
        <v>19.331180833811437</v>
      </c>
      <c r="V84">
        <v>6.3567824773413903</v>
      </c>
      <c r="W84">
        <v>14.238097889763779</v>
      </c>
      <c r="X84">
        <v>30.17416047548291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2.8296899999999998</v>
      </c>
      <c r="AE84">
        <v>0</v>
      </c>
      <c r="AF84">
        <v>8.2405728000000007</v>
      </c>
      <c r="AG84">
        <v>13.405560319999999</v>
      </c>
      <c r="AH84">
        <v>0</v>
      </c>
      <c r="AI84">
        <v>0</v>
      </c>
      <c r="AJ84">
        <v>0</v>
      </c>
      <c r="AK84">
        <v>16.1583255</v>
      </c>
      <c r="AL84">
        <v>0</v>
      </c>
      <c r="AM84">
        <v>0</v>
      </c>
      <c r="AN84">
        <v>0.71345016899999991</v>
      </c>
      <c r="AO84">
        <v>0</v>
      </c>
      <c r="AP84">
        <v>1.4934410399999998</v>
      </c>
      <c r="AQ84">
        <v>14.544644399999999</v>
      </c>
      <c r="AR84">
        <v>4.0644863999999998</v>
      </c>
      <c r="AS84">
        <v>1.4444757599999998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35.755932748983149</v>
      </c>
      <c r="BB84">
        <f t="shared" si="1"/>
        <v>817.60762934086165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9.3519165770513784</v>
      </c>
      <c r="L85">
        <v>579.50017264342955</v>
      </c>
      <c r="M85">
        <v>27.783111310794116</v>
      </c>
      <c r="N85">
        <v>35.798015021459229</v>
      </c>
      <c r="O85">
        <v>0</v>
      </c>
      <c r="P85">
        <v>41.862162380478843</v>
      </c>
      <c r="Q85">
        <v>5.2807999999999993</v>
      </c>
      <c r="R85">
        <v>12.797133966983493</v>
      </c>
      <c r="S85">
        <v>7.9953821242484979</v>
      </c>
      <c r="T85">
        <v>0</v>
      </c>
      <c r="U85">
        <v>18.289177161259612</v>
      </c>
      <c r="V85">
        <v>6.3567824773413903</v>
      </c>
      <c r="W85">
        <v>14.238097889763779</v>
      </c>
      <c r="X85">
        <v>30.17416047548291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2.8296899999999998</v>
      </c>
      <c r="AE85">
        <v>0</v>
      </c>
      <c r="AF85">
        <v>5.4937152000000005</v>
      </c>
      <c r="AG85">
        <v>13.405560319999999</v>
      </c>
      <c r="AH85">
        <v>0</v>
      </c>
      <c r="AI85">
        <v>0</v>
      </c>
      <c r="AJ85">
        <v>0</v>
      </c>
      <c r="AK85">
        <v>16.1583255</v>
      </c>
      <c r="AL85">
        <v>0</v>
      </c>
      <c r="AM85">
        <v>0</v>
      </c>
      <c r="AN85">
        <v>0.75201504299999988</v>
      </c>
      <c r="AO85">
        <v>0</v>
      </c>
      <c r="AP85">
        <v>1.4934410399999998</v>
      </c>
      <c r="AQ85">
        <v>9.6964295999999983</v>
      </c>
      <c r="AR85">
        <v>9.4838015999999996</v>
      </c>
      <c r="AS85">
        <v>1.4444757599999998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35.622725060176904</v>
      </c>
      <c r="BB85">
        <f t="shared" si="1"/>
        <v>814.5616410311161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9.3519165770513784</v>
      </c>
      <c r="L86">
        <v>579.50017264342955</v>
      </c>
      <c r="M86">
        <v>27.783111310794116</v>
      </c>
      <c r="N86">
        <v>35.798015021459229</v>
      </c>
      <c r="O86">
        <v>0</v>
      </c>
      <c r="P86">
        <v>41.862162380478843</v>
      </c>
      <c r="Q86">
        <v>5.2807999999999993</v>
      </c>
      <c r="R86">
        <v>12.797133966983493</v>
      </c>
      <c r="S86">
        <v>7.9953821242484979</v>
      </c>
      <c r="T86">
        <v>0</v>
      </c>
      <c r="U86">
        <v>17.138005194010994</v>
      </c>
      <c r="V86">
        <v>6.3567824773413903</v>
      </c>
      <c r="W86">
        <v>14.238097889763779</v>
      </c>
      <c r="X86">
        <v>30.17416047548291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2.7066600000000003</v>
      </c>
      <c r="AE86">
        <v>0</v>
      </c>
      <c r="AF86">
        <v>5.4937152000000005</v>
      </c>
      <c r="AG86">
        <v>13.405560319999999</v>
      </c>
      <c r="AH86">
        <v>0</v>
      </c>
      <c r="AI86">
        <v>0</v>
      </c>
      <c r="AJ86">
        <v>0</v>
      </c>
      <c r="AK86">
        <v>16.1583255</v>
      </c>
      <c r="AL86">
        <v>0</v>
      </c>
      <c r="AM86">
        <v>0</v>
      </c>
      <c r="AN86">
        <v>0.75201504299999988</v>
      </c>
      <c r="AO86">
        <v>0</v>
      </c>
      <c r="AP86">
        <v>1.4934410399999998</v>
      </c>
      <c r="AQ86">
        <v>9.6964295999999983</v>
      </c>
      <c r="AR86">
        <v>9.4838015999999996</v>
      </c>
      <c r="AS86">
        <v>1.4444757599999998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35.569336024075511</v>
      </c>
      <c r="BB86">
        <f t="shared" si="1"/>
        <v>813.34082809996892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9.3519165770513784</v>
      </c>
      <c r="L87">
        <v>579.50017264342955</v>
      </c>
      <c r="M87">
        <v>27.783111310794116</v>
      </c>
      <c r="N87">
        <v>35.798015021459229</v>
      </c>
      <c r="O87">
        <v>0</v>
      </c>
      <c r="P87">
        <v>41.862162380478843</v>
      </c>
      <c r="Q87">
        <v>5.1888516964836517</v>
      </c>
      <c r="R87">
        <v>12.797133966983493</v>
      </c>
      <c r="S87">
        <v>7.9953821242484979</v>
      </c>
      <c r="T87">
        <v>0</v>
      </c>
      <c r="U87">
        <v>17.138005194010994</v>
      </c>
      <c r="V87">
        <v>6.3567824773413903</v>
      </c>
      <c r="W87">
        <v>14.238097889763779</v>
      </c>
      <c r="X87">
        <v>30.17416047548291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5.4937152000000005</v>
      </c>
      <c r="AG87">
        <v>13.405560319999999</v>
      </c>
      <c r="AH87">
        <v>0</v>
      </c>
      <c r="AI87">
        <v>0</v>
      </c>
      <c r="AJ87">
        <v>0</v>
      </c>
      <c r="AK87">
        <v>16.1583255</v>
      </c>
      <c r="AL87">
        <v>0</v>
      </c>
      <c r="AM87">
        <v>0</v>
      </c>
      <c r="AN87">
        <v>0.75201504299999988</v>
      </c>
      <c r="AO87">
        <v>0</v>
      </c>
      <c r="AP87">
        <v>1.4934410399999998</v>
      </c>
      <c r="AQ87">
        <v>9.6964295999999983</v>
      </c>
      <c r="AR87">
        <v>2.0322431999999999</v>
      </c>
      <c r="AS87">
        <v>1.4444757599999998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35.139854087105995</v>
      </c>
      <c r="BB87">
        <f t="shared" si="1"/>
        <v>803.52014333342208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9.3519165770513784</v>
      </c>
      <c r="L88">
        <v>579.49812200371071</v>
      </c>
      <c r="M88">
        <v>27.783111310794116</v>
      </c>
      <c r="N88">
        <v>35.798015021459229</v>
      </c>
      <c r="O88">
        <v>0</v>
      </c>
      <c r="P88">
        <v>41.862162380478843</v>
      </c>
      <c r="Q88">
        <v>2.5581146580260756</v>
      </c>
      <c r="R88">
        <v>12.797133966983493</v>
      </c>
      <c r="S88">
        <v>7.9953821242484979</v>
      </c>
      <c r="T88">
        <v>0</v>
      </c>
      <c r="U88">
        <v>17.138005194010994</v>
      </c>
      <c r="V88">
        <v>6.3567824773413903</v>
      </c>
      <c r="W88">
        <v>14.238097889763779</v>
      </c>
      <c r="X88">
        <v>30.17416047548291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5.4937152000000005</v>
      </c>
      <c r="AG88">
        <v>13.405560319999999</v>
      </c>
      <c r="AH88">
        <v>0</v>
      </c>
      <c r="AI88">
        <v>0</v>
      </c>
      <c r="AJ88">
        <v>0</v>
      </c>
      <c r="AK88">
        <v>16.1583255</v>
      </c>
      <c r="AL88">
        <v>0</v>
      </c>
      <c r="AM88">
        <v>0</v>
      </c>
      <c r="AN88">
        <v>0.75201504299999988</v>
      </c>
      <c r="AO88">
        <v>0</v>
      </c>
      <c r="AP88">
        <v>1.4934410399999998</v>
      </c>
      <c r="AQ88">
        <v>4.8482147999999992</v>
      </c>
      <c r="AR88">
        <v>2.0322431999999999</v>
      </c>
      <c r="AS88">
        <v>1.4444757599999998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34.826400174885045</v>
      </c>
      <c r="BB88">
        <f t="shared" si="1"/>
        <v>796.3525947674666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9.3518984361632977</v>
      </c>
      <c r="L89">
        <v>490.00857577652545</v>
      </c>
      <c r="M89">
        <v>27.783111310794116</v>
      </c>
      <c r="N89">
        <v>35.798015021459229</v>
      </c>
      <c r="O89">
        <v>0</v>
      </c>
      <c r="P89">
        <v>41.862162380478843</v>
      </c>
      <c r="Q89">
        <v>2.8380101949458485</v>
      </c>
      <c r="R89">
        <v>12.797133966983493</v>
      </c>
      <c r="S89">
        <v>7.9927725321888419</v>
      </c>
      <c r="T89">
        <v>0</v>
      </c>
      <c r="U89">
        <v>17.138005194010994</v>
      </c>
      <c r="V89">
        <v>6.3567824773413903</v>
      </c>
      <c r="W89">
        <v>14.238097889763779</v>
      </c>
      <c r="X89">
        <v>30.17416047548291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5.4937152000000005</v>
      </c>
      <c r="AG89">
        <v>13.405560319999999</v>
      </c>
      <c r="AH89">
        <v>0</v>
      </c>
      <c r="AI89">
        <v>0</v>
      </c>
      <c r="AJ89">
        <v>0</v>
      </c>
      <c r="AK89">
        <v>16.1583255</v>
      </c>
      <c r="AL89">
        <v>0</v>
      </c>
      <c r="AM89">
        <v>0</v>
      </c>
      <c r="AN89">
        <v>0.75201504299999988</v>
      </c>
      <c r="AO89">
        <v>0</v>
      </c>
      <c r="AP89">
        <v>1.4934410399999998</v>
      </c>
      <c r="AQ89">
        <v>4.8482147999999992</v>
      </c>
      <c r="AR89">
        <v>2.0322431999999999</v>
      </c>
      <c r="AS89">
        <v>1.4444757599999998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31.088405683530301</v>
      </c>
      <c r="BB89">
        <f t="shared" si="1"/>
        <v>710.8783108356082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9.3518757052574504</v>
      </c>
      <c r="L90">
        <v>390.00866320328544</v>
      </c>
      <c r="M90">
        <v>27.783111310794116</v>
      </c>
      <c r="N90">
        <v>35.798015021459229</v>
      </c>
      <c r="O90">
        <v>0</v>
      </c>
      <c r="P90">
        <v>41.862162380478843</v>
      </c>
      <c r="Q90">
        <v>3.5583383194690263</v>
      </c>
      <c r="R90">
        <v>12.797133966983493</v>
      </c>
      <c r="S90">
        <v>7.9971253481894147</v>
      </c>
      <c r="T90">
        <v>0</v>
      </c>
      <c r="U90">
        <v>17.138005194010994</v>
      </c>
      <c r="V90">
        <v>6.3567824773413903</v>
      </c>
      <c r="W90">
        <v>14.238097889763779</v>
      </c>
      <c r="X90">
        <v>30.17416047548291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5.4937152000000005</v>
      </c>
      <c r="AG90">
        <v>13.405560319999999</v>
      </c>
      <c r="AH90">
        <v>0</v>
      </c>
      <c r="AI90">
        <v>0</v>
      </c>
      <c r="AJ90">
        <v>0</v>
      </c>
      <c r="AK90">
        <v>16.1583255</v>
      </c>
      <c r="AL90">
        <v>0</v>
      </c>
      <c r="AM90">
        <v>0</v>
      </c>
      <c r="AN90">
        <v>0.75201504299999988</v>
      </c>
      <c r="AO90">
        <v>0</v>
      </c>
      <c r="AP90">
        <v>1.4934410399999998</v>
      </c>
      <c r="AQ90">
        <v>4.8482147999999992</v>
      </c>
      <c r="AR90">
        <v>2.0322431999999999</v>
      </c>
      <c r="AS90">
        <v>1.4444757599999998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26.928772788994305</v>
      </c>
      <c r="BB90">
        <f t="shared" si="1"/>
        <v>615.76268936652218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9.3519160109464412</v>
      </c>
      <c r="L91">
        <v>318.00566115070501</v>
      </c>
      <c r="M91">
        <v>27.783111310794116</v>
      </c>
      <c r="N91">
        <v>35.798015021459229</v>
      </c>
      <c r="O91">
        <v>0</v>
      </c>
      <c r="P91">
        <v>41.862162380478843</v>
      </c>
      <c r="Q91">
        <v>3.5583383194690263</v>
      </c>
      <c r="R91">
        <v>12.797133966983493</v>
      </c>
      <c r="S91">
        <v>7.9971253481894147</v>
      </c>
      <c r="T91">
        <v>0</v>
      </c>
      <c r="U91">
        <v>17.138005194010994</v>
      </c>
      <c r="V91">
        <v>6.3658368179500249</v>
      </c>
      <c r="W91">
        <v>14.238097889763779</v>
      </c>
      <c r="X91">
        <v>30.17416047548291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5.4937152000000005</v>
      </c>
      <c r="AG91">
        <v>13.405560319999999</v>
      </c>
      <c r="AH91">
        <v>0</v>
      </c>
      <c r="AI91">
        <v>0</v>
      </c>
      <c r="AJ91">
        <v>0</v>
      </c>
      <c r="AK91">
        <v>16.1583255</v>
      </c>
      <c r="AL91">
        <v>0</v>
      </c>
      <c r="AM91">
        <v>0</v>
      </c>
      <c r="AN91">
        <v>0.7327326059999999</v>
      </c>
      <c r="AO91">
        <v>0</v>
      </c>
      <c r="AP91">
        <v>1.41483888</v>
      </c>
      <c r="AQ91">
        <v>4.8482147999999992</v>
      </c>
      <c r="AR91">
        <v>2.0322431999999999</v>
      </c>
      <c r="AS91">
        <v>1.4444757599999998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23.908126318413043</v>
      </c>
      <c r="BB91">
        <f t="shared" si="1"/>
        <v>546.69154383382045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9.3518609465273528</v>
      </c>
      <c r="L92">
        <v>318.00566115070501</v>
      </c>
      <c r="M92">
        <v>27.783111310794116</v>
      </c>
      <c r="N92">
        <v>35.798015021459229</v>
      </c>
      <c r="O92">
        <v>0</v>
      </c>
      <c r="P92">
        <v>41.862162380478843</v>
      </c>
      <c r="Q92">
        <v>3.5583383194690263</v>
      </c>
      <c r="R92">
        <v>12.797133966983493</v>
      </c>
      <c r="S92">
        <v>7.9971253481894147</v>
      </c>
      <c r="T92">
        <v>0</v>
      </c>
      <c r="U92">
        <v>17.138005194010994</v>
      </c>
      <c r="V92">
        <v>6.3658368179500249</v>
      </c>
      <c r="W92">
        <v>14.238097889763779</v>
      </c>
      <c r="X92">
        <v>30.17416047548291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5.4937152000000005</v>
      </c>
      <c r="AG92">
        <v>13.405560319999999</v>
      </c>
      <c r="AH92">
        <v>0</v>
      </c>
      <c r="AI92">
        <v>0</v>
      </c>
      <c r="AJ92">
        <v>0</v>
      </c>
      <c r="AK92">
        <v>16.1583255</v>
      </c>
      <c r="AL92">
        <v>0</v>
      </c>
      <c r="AM92">
        <v>0</v>
      </c>
      <c r="AN92">
        <v>0.7327326059999999</v>
      </c>
      <c r="AO92">
        <v>0</v>
      </c>
      <c r="AP92">
        <v>1.41483888</v>
      </c>
      <c r="AQ92">
        <v>4.8482147999999992</v>
      </c>
      <c r="AR92">
        <v>2.0322431999999999</v>
      </c>
      <c r="AS92">
        <v>1.4444757599999998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23.908124011165103</v>
      </c>
      <c r="BB92">
        <f t="shared" si="1"/>
        <v>546.6914910766493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318.00566115070501</v>
      </c>
      <c r="M93">
        <v>27.783111310794116</v>
      </c>
      <c r="N93">
        <v>35.798015021459229</v>
      </c>
      <c r="O93">
        <v>0</v>
      </c>
      <c r="P93">
        <v>41.862162380478843</v>
      </c>
      <c r="Q93">
        <v>3.4641684484629294</v>
      </c>
      <c r="R93">
        <v>2.0041093486331421</v>
      </c>
      <c r="S93">
        <v>2.0880931203931201</v>
      </c>
      <c r="T93">
        <v>0</v>
      </c>
      <c r="U93">
        <v>17.138005194010994</v>
      </c>
      <c r="V93">
        <v>2.0039424497731693</v>
      </c>
      <c r="W93">
        <v>6.4795002467430951</v>
      </c>
      <c r="X93">
        <v>9.9994911737214593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5.4937152000000005</v>
      </c>
      <c r="AG93">
        <v>13.405560319999999</v>
      </c>
      <c r="AH93">
        <v>0</v>
      </c>
      <c r="AI93">
        <v>0</v>
      </c>
      <c r="AJ93">
        <v>0</v>
      </c>
      <c r="AK93">
        <v>16.1583255</v>
      </c>
      <c r="AL93">
        <v>0</v>
      </c>
      <c r="AM93">
        <v>0</v>
      </c>
      <c r="AN93">
        <v>0.7327326059999999</v>
      </c>
      <c r="AO93">
        <v>0</v>
      </c>
      <c r="AP93">
        <v>1.41483888</v>
      </c>
      <c r="AQ93">
        <v>0</v>
      </c>
      <c r="AR93">
        <v>2.0322431999999999</v>
      </c>
      <c r="AS93">
        <v>1.4444757599999998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21.256211529771736</v>
      </c>
      <c r="BB93">
        <f t="shared" si="1"/>
        <v>486.05193978140335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318.00566115070501</v>
      </c>
      <c r="M94">
        <v>27.783111310794116</v>
      </c>
      <c r="N94">
        <v>35.798015021459229</v>
      </c>
      <c r="O94">
        <v>0</v>
      </c>
      <c r="P94">
        <v>41.862162380478843</v>
      </c>
      <c r="Q94">
        <v>3.4641684484629294</v>
      </c>
      <c r="R94">
        <v>2.0041093486331421</v>
      </c>
      <c r="S94">
        <v>2.0862366543665432</v>
      </c>
      <c r="T94">
        <v>0</v>
      </c>
      <c r="U94">
        <v>17.138005194010994</v>
      </c>
      <c r="V94">
        <v>2.0039424497731693</v>
      </c>
      <c r="W94">
        <v>4.9976966591802343</v>
      </c>
      <c r="X94">
        <v>9.9994911737214593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5.4937152000000005</v>
      </c>
      <c r="AG94">
        <v>13.405560319999999</v>
      </c>
      <c r="AH94">
        <v>0</v>
      </c>
      <c r="AI94">
        <v>0</v>
      </c>
      <c r="AJ94">
        <v>0</v>
      </c>
      <c r="AK94">
        <v>16.1583255</v>
      </c>
      <c r="AL94">
        <v>0</v>
      </c>
      <c r="AM94">
        <v>0</v>
      </c>
      <c r="AN94">
        <v>0.7327326059999999</v>
      </c>
      <c r="AO94">
        <v>0</v>
      </c>
      <c r="AP94">
        <v>1.41483888</v>
      </c>
      <c r="AQ94">
        <v>0</v>
      </c>
      <c r="AR94">
        <v>2.0322431999999999</v>
      </c>
      <c r="AS94">
        <v>1.4444757599999998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21.194046138516025</v>
      </c>
      <c r="BB94">
        <f t="shared" si="1"/>
        <v>484.63044511906963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318.00566115070501</v>
      </c>
      <c r="M95">
        <v>27.783111310794116</v>
      </c>
      <c r="N95">
        <v>35.798015021459229</v>
      </c>
      <c r="O95">
        <v>0</v>
      </c>
      <c r="P95">
        <v>41.862162380478843</v>
      </c>
      <c r="Q95">
        <v>3.4642760433604329</v>
      </c>
      <c r="R95">
        <v>2.0041093486331421</v>
      </c>
      <c r="S95">
        <v>2.8081093286573142</v>
      </c>
      <c r="T95">
        <v>0</v>
      </c>
      <c r="U95">
        <v>17.138005194010994</v>
      </c>
      <c r="V95">
        <v>2.0039424497731693</v>
      </c>
      <c r="W95">
        <v>4.9976966591802343</v>
      </c>
      <c r="X95">
        <v>9.9994911737214593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2.7468576000000002</v>
      </c>
      <c r="AG95">
        <v>13.405560319999999</v>
      </c>
      <c r="AH95">
        <v>0</v>
      </c>
      <c r="AI95">
        <v>0</v>
      </c>
      <c r="AJ95">
        <v>0</v>
      </c>
      <c r="AK95">
        <v>16.1583255</v>
      </c>
      <c r="AL95">
        <v>0</v>
      </c>
      <c r="AM95">
        <v>0</v>
      </c>
      <c r="AN95">
        <v>0.7327326059999999</v>
      </c>
      <c r="AO95">
        <v>0</v>
      </c>
      <c r="AP95">
        <v>1.41483888</v>
      </c>
      <c r="AQ95">
        <v>0</v>
      </c>
      <c r="AR95">
        <v>2.0322431999999999</v>
      </c>
      <c r="AS95">
        <v>1.6508294399999999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21.117850416512084</v>
      </c>
      <c r="BB95">
        <f t="shared" si="1"/>
        <v>482.88811719026182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318.00566115070501</v>
      </c>
      <c r="M96">
        <v>27.783111310794116</v>
      </c>
      <c r="N96">
        <v>35.798015021459229</v>
      </c>
      <c r="O96">
        <v>0</v>
      </c>
      <c r="P96">
        <v>41.862162380478843</v>
      </c>
      <c r="Q96">
        <v>3.4642760433604329</v>
      </c>
      <c r="R96">
        <v>2.0041093486331421</v>
      </c>
      <c r="S96">
        <v>2.8081093286573142</v>
      </c>
      <c r="T96">
        <v>0</v>
      </c>
      <c r="U96">
        <v>17.138005194010994</v>
      </c>
      <c r="V96">
        <v>2.0039424497731693</v>
      </c>
      <c r="W96">
        <v>4.9976966591802343</v>
      </c>
      <c r="X96">
        <v>9.9994911737214593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2.7468576000000002</v>
      </c>
      <c r="AG96">
        <v>13.405560319999999</v>
      </c>
      <c r="AH96">
        <v>0</v>
      </c>
      <c r="AI96">
        <v>0</v>
      </c>
      <c r="AJ96">
        <v>0</v>
      </c>
      <c r="AK96">
        <v>16.1583255</v>
      </c>
      <c r="AL96">
        <v>0</v>
      </c>
      <c r="AM96">
        <v>0</v>
      </c>
      <c r="AN96">
        <v>0.7327326059999999</v>
      </c>
      <c r="AO96">
        <v>0</v>
      </c>
      <c r="AP96">
        <v>1.41483888</v>
      </c>
      <c r="AQ96">
        <v>0</v>
      </c>
      <c r="AR96">
        <v>2.0322431999999999</v>
      </c>
      <c r="AS96">
        <v>1.6508294399999999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21.117850416512084</v>
      </c>
      <c r="BB96">
        <f t="shared" si="1"/>
        <v>482.88811719026182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2.630195333333333</v>
      </c>
      <c r="L97">
        <v>320.61689917276948</v>
      </c>
      <c r="M97">
        <v>27.783111310794116</v>
      </c>
      <c r="N97">
        <v>35.798015021459229</v>
      </c>
      <c r="O97">
        <v>0</v>
      </c>
      <c r="P97">
        <v>41.862162380478843</v>
      </c>
      <c r="Q97">
        <v>3.4848297353735376</v>
      </c>
      <c r="R97">
        <v>2.0041093486331421</v>
      </c>
      <c r="S97">
        <v>2.8596984703557311</v>
      </c>
      <c r="T97">
        <v>0</v>
      </c>
      <c r="U97">
        <v>17.138005194010994</v>
      </c>
      <c r="V97">
        <v>2.0039424497731693</v>
      </c>
      <c r="W97">
        <v>4.9976966591802343</v>
      </c>
      <c r="X97">
        <v>9.9994911737214593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2.7468576000000002</v>
      </c>
      <c r="AG97">
        <v>13.405560319999999</v>
      </c>
      <c r="AH97">
        <v>0</v>
      </c>
      <c r="AI97">
        <v>0</v>
      </c>
      <c r="AJ97">
        <v>0</v>
      </c>
      <c r="AK97">
        <v>16.1583255</v>
      </c>
      <c r="AL97">
        <v>0</v>
      </c>
      <c r="AM97">
        <v>0</v>
      </c>
      <c r="AN97">
        <v>0.69416773200000004</v>
      </c>
      <c r="AO97">
        <v>0</v>
      </c>
      <c r="AP97">
        <v>1.1790323999999999</v>
      </c>
      <c r="AQ97">
        <v>0</v>
      </c>
      <c r="AR97">
        <v>2.0322431999999999</v>
      </c>
      <c r="AS97">
        <v>1.6508294399999999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21.328993724120064</v>
      </c>
      <c r="BB97">
        <f t="shared" si="1"/>
        <v>487.71617871776317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3.7051970034954844</v>
      </c>
      <c r="L98">
        <v>320.61689917276948</v>
      </c>
      <c r="M98">
        <v>27.783111310794116</v>
      </c>
      <c r="N98">
        <v>35.798015021459229</v>
      </c>
      <c r="O98">
        <v>0</v>
      </c>
      <c r="P98">
        <v>41.862162380478843</v>
      </c>
      <c r="Q98">
        <v>3.4848297353735376</v>
      </c>
      <c r="R98">
        <v>2.0041093486331421</v>
      </c>
      <c r="S98">
        <v>2.8596984703557311</v>
      </c>
      <c r="T98">
        <v>0</v>
      </c>
      <c r="U98">
        <v>17.138005194010994</v>
      </c>
      <c r="V98">
        <v>2.0039424497731693</v>
      </c>
      <c r="W98">
        <v>4.9976966591802343</v>
      </c>
      <c r="X98">
        <v>9.9994911737214593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2.7468576000000002</v>
      </c>
      <c r="AG98">
        <v>13.405560319999999</v>
      </c>
      <c r="AH98">
        <v>0</v>
      </c>
      <c r="AI98">
        <v>0</v>
      </c>
      <c r="AJ98">
        <v>0</v>
      </c>
      <c r="AK98">
        <v>16.1583255</v>
      </c>
      <c r="AL98">
        <v>0</v>
      </c>
      <c r="AM98">
        <v>0</v>
      </c>
      <c r="AN98">
        <v>0.69416773200000004</v>
      </c>
      <c r="AO98">
        <v>0</v>
      </c>
      <c r="AP98">
        <v>1.1790323999999999</v>
      </c>
      <c r="AQ98">
        <v>0</v>
      </c>
      <c r="AR98">
        <v>4.0644863999999998</v>
      </c>
      <c r="AS98">
        <v>1.6508294399999999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21.459187099496798</v>
      </c>
      <c r="BB98">
        <f t="shared" si="1"/>
        <v>490.6932302125486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0.1849373801756943</v>
      </c>
      <c r="L99">
        <f t="shared" si="2"/>
        <v>11.619057108258083</v>
      </c>
      <c r="M99">
        <f t="shared" si="2"/>
        <v>0.66446194509076018</v>
      </c>
      <c r="N99">
        <f t="shared" si="2"/>
        <v>0.85909457920227583</v>
      </c>
      <c r="O99">
        <f t="shared" si="2"/>
        <v>0</v>
      </c>
      <c r="P99">
        <f t="shared" si="2"/>
        <v>1.0049581588568919</v>
      </c>
      <c r="Q99">
        <f t="shared" si="2"/>
        <v>0.12847543385632479</v>
      </c>
      <c r="R99">
        <f t="shared" si="2"/>
        <v>0.23701685393490102</v>
      </c>
      <c r="S99">
        <f t="shared" si="2"/>
        <v>0.16180421447821086</v>
      </c>
      <c r="T99">
        <f t="shared" si="2"/>
        <v>0</v>
      </c>
      <c r="U99">
        <f t="shared" si="2"/>
        <v>0.49816435978051971</v>
      </c>
      <c r="V99">
        <f t="shared" si="2"/>
        <v>0.12205798666354556</v>
      </c>
      <c r="W99">
        <f t="shared" si="2"/>
        <v>0.27679379498560952</v>
      </c>
      <c r="X99">
        <f t="shared" si="2"/>
        <v>0.58295597628374374</v>
      </c>
      <c r="Y99">
        <f t="shared" si="2"/>
        <v>0</v>
      </c>
      <c r="Z99">
        <f t="shared" si="2"/>
        <v>1.6620215040000001E-2</v>
      </c>
      <c r="AA99">
        <f t="shared" si="2"/>
        <v>4.0231085908000001E-2</v>
      </c>
      <c r="AB99">
        <f t="shared" si="2"/>
        <v>3.8469426299999998E-2</v>
      </c>
      <c r="AC99">
        <f t="shared" si="2"/>
        <v>3.0364766542849999E-2</v>
      </c>
      <c r="AD99">
        <f t="shared" si="2"/>
        <v>4.5316049999999997E-2</v>
      </c>
      <c r="AE99">
        <f t="shared" si="2"/>
        <v>8.3644885342800013E-2</v>
      </c>
      <c r="AF99">
        <f t="shared" si="2"/>
        <v>0.10810410687999991</v>
      </c>
      <c r="AG99">
        <f t="shared" si="2"/>
        <v>0.32173344767999934</v>
      </c>
      <c r="AH99">
        <f t="shared" si="2"/>
        <v>0.19964018000000003</v>
      </c>
      <c r="AI99">
        <f t="shared" si="2"/>
        <v>1.1486235301399998E-2</v>
      </c>
      <c r="AJ99">
        <f t="shared" si="2"/>
        <v>0</v>
      </c>
      <c r="AK99">
        <f t="shared" si="2"/>
        <v>0.38779981200000063</v>
      </c>
      <c r="AL99">
        <f t="shared" si="2"/>
        <v>0</v>
      </c>
      <c r="AM99">
        <f t="shared" si="2"/>
        <v>1.4886167789499997E-2</v>
      </c>
      <c r="AN99">
        <f t="shared" si="2"/>
        <v>1.7556658888499978E-2</v>
      </c>
      <c r="AO99">
        <f t="shared" si="2"/>
        <v>0</v>
      </c>
      <c r="AP99">
        <f t="shared" si="2"/>
        <v>2.7107919929999981E-2</v>
      </c>
      <c r="AQ99">
        <f t="shared" si="2"/>
        <v>0.20020967999999995</v>
      </c>
      <c r="AR99">
        <f t="shared" si="2"/>
        <v>6.2288254080000077E-2</v>
      </c>
      <c r="AS99">
        <f t="shared" si="2"/>
        <v>5.3734498271999859E-2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0.75415688477431775</v>
      </c>
      <c r="BB99">
        <f t="shared" si="1"/>
        <v>17.24481429674729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189</v>
      </c>
      <c r="BB1" s="220" t="s">
        <v>142</v>
      </c>
    </row>
    <row r="2" spans="1:54">
      <c r="A2" s="220"/>
      <c r="AS2" s="20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1.3672926017514013</v>
      </c>
      <c r="L3">
        <v>2.1396151094134597</v>
      </c>
      <c r="M3">
        <v>2.3587464899472086</v>
      </c>
      <c r="N3">
        <v>2.5048173775948146</v>
      </c>
      <c r="O3">
        <v>2.7761238939533324</v>
      </c>
      <c r="P3">
        <v>0</v>
      </c>
      <c r="Q3">
        <v>0.19827705123674913</v>
      </c>
      <c r="R3">
        <v>0.5845911969981239</v>
      </c>
      <c r="S3">
        <v>0.30277164754098357</v>
      </c>
      <c r="T3">
        <v>0.56000000000000005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0.19110959999999999</v>
      </c>
      <c r="AG3">
        <v>1.2264470399999996</v>
      </c>
      <c r="AH3">
        <v>0</v>
      </c>
      <c r="AI3">
        <v>0</v>
      </c>
      <c r="AJ3">
        <v>0</v>
      </c>
      <c r="AK3">
        <v>1.2454365000000001</v>
      </c>
      <c r="AL3">
        <v>0</v>
      </c>
      <c r="AM3">
        <v>0</v>
      </c>
      <c r="AN3">
        <v>1.1687393999999999E-2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75.366887999999989</v>
      </c>
      <c r="BA3">
        <v>3.8084427761939463</v>
      </c>
      <c r="BB3">
        <f>SUM(B3:AZ3)-BA3</f>
        <v>87.025361126242132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1.3672972356648818</v>
      </c>
      <c r="L4">
        <v>2.1396151094134597</v>
      </c>
      <c r="M4">
        <v>2.3587464899472086</v>
      </c>
      <c r="N4">
        <v>2.5048173775948146</v>
      </c>
      <c r="O4">
        <v>2.7761238939533324</v>
      </c>
      <c r="P4">
        <v>0</v>
      </c>
      <c r="Q4">
        <v>0.19827705123674913</v>
      </c>
      <c r="R4">
        <v>0.5845911969981239</v>
      </c>
      <c r="S4">
        <v>0.30277164754098357</v>
      </c>
      <c r="T4">
        <v>0.56000000000000005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0.19110959999999999</v>
      </c>
      <c r="AG4">
        <v>1.2264470399999996</v>
      </c>
      <c r="AH4">
        <v>0</v>
      </c>
      <c r="AI4">
        <v>0</v>
      </c>
      <c r="AJ4">
        <v>0</v>
      </c>
      <c r="AK4">
        <v>1.2454365000000001</v>
      </c>
      <c r="AL4">
        <v>0</v>
      </c>
      <c r="AM4">
        <v>0</v>
      </c>
      <c r="AN4">
        <v>1.1687393999999999E-2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75.366887999999989</v>
      </c>
      <c r="BA4">
        <v>3.8084429710165275</v>
      </c>
      <c r="BB4">
        <f t="shared" ref="BB4:BB67" si="0">SUM(B4:AZ4)-BA4</f>
        <v>87.025365565333018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1.3672926017514013</v>
      </c>
      <c r="L5">
        <v>2.1396151094134597</v>
      </c>
      <c r="M5">
        <v>2.4214978300653596</v>
      </c>
      <c r="N5">
        <v>2.5048173775948146</v>
      </c>
      <c r="O5">
        <v>2.7761238939533324</v>
      </c>
      <c r="P5">
        <v>0</v>
      </c>
      <c r="Q5">
        <v>0.19827705123674913</v>
      </c>
      <c r="R5">
        <v>0.58409505573770493</v>
      </c>
      <c r="S5">
        <v>0.30277164754098357</v>
      </c>
      <c r="T5">
        <v>0.56000000000000005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0.19110959999999999</v>
      </c>
      <c r="AG5">
        <v>1.2264470399999996</v>
      </c>
      <c r="AH5">
        <v>0</v>
      </c>
      <c r="AI5">
        <v>0</v>
      </c>
      <c r="AJ5">
        <v>0</v>
      </c>
      <c r="AK5">
        <v>1.2454365000000001</v>
      </c>
      <c r="AL5">
        <v>0</v>
      </c>
      <c r="AM5">
        <v>0</v>
      </c>
      <c r="AN5">
        <v>1.1687393999999999E-2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75.366887999999989</v>
      </c>
      <c r="BA5">
        <v>3.8110512512187178</v>
      </c>
      <c r="BB5">
        <f t="shared" si="0"/>
        <v>87.085007850075087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1.3672972356648818</v>
      </c>
      <c r="L6">
        <v>2.1396151094134597</v>
      </c>
      <c r="M6">
        <v>2.358933132947977</v>
      </c>
      <c r="N6">
        <v>2.5048173775948146</v>
      </c>
      <c r="O6">
        <v>2.7761238939533324</v>
      </c>
      <c r="P6">
        <v>0</v>
      </c>
      <c r="Q6">
        <v>0.19827705123674913</v>
      </c>
      <c r="R6">
        <v>0.58409505573770493</v>
      </c>
      <c r="S6">
        <v>0.30277164754098357</v>
      </c>
      <c r="T6">
        <v>0.56000000000000005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0.19110959999999999</v>
      </c>
      <c r="AG6">
        <v>1.2264470399999996</v>
      </c>
      <c r="AH6">
        <v>0</v>
      </c>
      <c r="AI6">
        <v>0</v>
      </c>
      <c r="AJ6">
        <v>0</v>
      </c>
      <c r="AK6">
        <v>1.2454365000000001</v>
      </c>
      <c r="AL6">
        <v>0</v>
      </c>
      <c r="AM6">
        <v>0</v>
      </c>
      <c r="AN6">
        <v>1.1687393999999999E-2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75.366887999999989</v>
      </c>
      <c r="BA6">
        <v>3.8084299720332142</v>
      </c>
      <c r="BB6">
        <f t="shared" si="0"/>
        <v>87.025069066056687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1.3672926017514013</v>
      </c>
      <c r="L7">
        <v>2.1396151094134597</v>
      </c>
      <c r="M7">
        <v>2.358933132947977</v>
      </c>
      <c r="N7">
        <v>2.5048173775948146</v>
      </c>
      <c r="O7">
        <v>2.7761238939533324</v>
      </c>
      <c r="P7">
        <v>0</v>
      </c>
      <c r="Q7">
        <v>0.19827705123674913</v>
      </c>
      <c r="R7">
        <v>0.5736898638318203</v>
      </c>
      <c r="S7">
        <v>0.29244412195121955</v>
      </c>
      <c r="T7">
        <v>0.56000000000000005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0.19110959999999999</v>
      </c>
      <c r="AG7">
        <v>1.2264470399999996</v>
      </c>
      <c r="AH7">
        <v>0</v>
      </c>
      <c r="AI7">
        <v>0</v>
      </c>
      <c r="AJ7">
        <v>0</v>
      </c>
      <c r="AK7">
        <v>1.2454365000000001</v>
      </c>
      <c r="AL7">
        <v>0</v>
      </c>
      <c r="AM7">
        <v>0</v>
      </c>
      <c r="AN7">
        <v>1.1687393999999999E-2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75.366887999999989</v>
      </c>
      <c r="BA7">
        <v>3.8075610810040876</v>
      </c>
      <c r="BB7">
        <f t="shared" si="0"/>
        <v>87.005200605676691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1.3672972356648818</v>
      </c>
      <c r="L8">
        <v>2.1396151094134597</v>
      </c>
      <c r="M8">
        <v>2.358933132947977</v>
      </c>
      <c r="N8">
        <v>2.5048173775948146</v>
      </c>
      <c r="O8">
        <v>2.7761238939533324</v>
      </c>
      <c r="P8">
        <v>0</v>
      </c>
      <c r="Q8">
        <v>0.19827705123674913</v>
      </c>
      <c r="R8">
        <v>0.5736898638318203</v>
      </c>
      <c r="S8">
        <v>0.29244412195121955</v>
      </c>
      <c r="T8">
        <v>0.56000000000000005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0.19110959999999999</v>
      </c>
      <c r="AG8">
        <v>1.2264470399999996</v>
      </c>
      <c r="AH8">
        <v>0</v>
      </c>
      <c r="AI8">
        <v>0</v>
      </c>
      <c r="AJ8">
        <v>0</v>
      </c>
      <c r="AK8">
        <v>1.2454365000000001</v>
      </c>
      <c r="AL8">
        <v>0</v>
      </c>
      <c r="AM8">
        <v>0</v>
      </c>
      <c r="AN8">
        <v>1.1687393999999999E-2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75.366887999999989</v>
      </c>
      <c r="BA8">
        <v>3.8075612758266688</v>
      </c>
      <c r="BB8">
        <f t="shared" si="0"/>
        <v>87.005205044767578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1.3672926017514013</v>
      </c>
      <c r="L9">
        <v>2.1396151094134597</v>
      </c>
      <c r="M9">
        <v>2.358933132947977</v>
      </c>
      <c r="N9">
        <v>2.5048173775948146</v>
      </c>
      <c r="O9">
        <v>2.7761238939533324</v>
      </c>
      <c r="P9">
        <v>0</v>
      </c>
      <c r="Q9">
        <v>0.19827705123674913</v>
      </c>
      <c r="R9">
        <v>0.5736898638318203</v>
      </c>
      <c r="S9">
        <v>0.29244412195121955</v>
      </c>
      <c r="T9">
        <v>0.56000000000000005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0.19110959999999999</v>
      </c>
      <c r="AG9">
        <v>1.2264470399999996</v>
      </c>
      <c r="AH9">
        <v>0</v>
      </c>
      <c r="AI9">
        <v>0</v>
      </c>
      <c r="AJ9">
        <v>0</v>
      </c>
      <c r="AK9">
        <v>1.2454365000000001</v>
      </c>
      <c r="AL9">
        <v>0</v>
      </c>
      <c r="AM9">
        <v>0</v>
      </c>
      <c r="AN9">
        <v>1.1687393999999999E-2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74.956887999999992</v>
      </c>
      <c r="BA9">
        <v>3.7975610810040967</v>
      </c>
      <c r="BB9">
        <f t="shared" si="0"/>
        <v>86.605200605676686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1.3672972356648818</v>
      </c>
      <c r="L10">
        <v>2.1396151094134597</v>
      </c>
      <c r="M10">
        <v>2.358933132947977</v>
      </c>
      <c r="N10">
        <v>2.5048173775948146</v>
      </c>
      <c r="O10">
        <v>2.7761238939533324</v>
      </c>
      <c r="P10">
        <v>0</v>
      </c>
      <c r="Q10">
        <v>0.19827705123674913</v>
      </c>
      <c r="R10">
        <v>0.5736898638318203</v>
      </c>
      <c r="S10">
        <v>0.29244412195121955</v>
      </c>
      <c r="T10">
        <v>0.56000000000000005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0.19110959999999999</v>
      </c>
      <c r="AG10">
        <v>1.2264470399999996</v>
      </c>
      <c r="AH10">
        <v>0</v>
      </c>
      <c r="AI10">
        <v>0</v>
      </c>
      <c r="AJ10">
        <v>0</v>
      </c>
      <c r="AK10">
        <v>1.2454365000000001</v>
      </c>
      <c r="AL10">
        <v>0</v>
      </c>
      <c r="AM10">
        <v>0</v>
      </c>
      <c r="AN10">
        <v>1.1687393999999999E-2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74.956887999999992</v>
      </c>
      <c r="BA10">
        <v>3.7975612758266779</v>
      </c>
      <c r="BB10">
        <f t="shared" si="0"/>
        <v>86.605205044767573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1.3672926017514013</v>
      </c>
      <c r="L11">
        <v>2.1396151094134597</v>
      </c>
      <c r="M11">
        <v>1.5968974576271189</v>
      </c>
      <c r="N11">
        <v>2.5048173775948146</v>
      </c>
      <c r="O11">
        <v>2.7761238939533324</v>
      </c>
      <c r="P11">
        <v>0</v>
      </c>
      <c r="Q11">
        <v>0.19827705123674913</v>
      </c>
      <c r="R11">
        <v>0.5736898638318203</v>
      </c>
      <c r="S11">
        <v>0.29244412195121955</v>
      </c>
      <c r="T11">
        <v>0.56000000000000005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0.19110959999999999</v>
      </c>
      <c r="AG11">
        <v>1.2264470399999996</v>
      </c>
      <c r="AH11">
        <v>0</v>
      </c>
      <c r="AI11">
        <v>0</v>
      </c>
      <c r="AJ11">
        <v>0</v>
      </c>
      <c r="AK11">
        <v>1.2454365000000001</v>
      </c>
      <c r="AL11">
        <v>0</v>
      </c>
      <c r="AM11">
        <v>0</v>
      </c>
      <c r="AN11">
        <v>1.1687393999999999E-2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74.956887999999992</v>
      </c>
      <c r="BA11">
        <v>3.7656317883676707</v>
      </c>
      <c r="BB11">
        <f t="shared" si="0"/>
        <v>85.875094222992246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1.3672972356648818</v>
      </c>
      <c r="L12">
        <v>2.1396151094134597</v>
      </c>
      <c r="M12">
        <v>2.3587464899472086</v>
      </c>
      <c r="N12">
        <v>2.5048173775948146</v>
      </c>
      <c r="O12">
        <v>2.7761238939533324</v>
      </c>
      <c r="P12">
        <v>0</v>
      </c>
      <c r="Q12">
        <v>0.19827705123674913</v>
      </c>
      <c r="R12">
        <v>0.5736898638318203</v>
      </c>
      <c r="S12">
        <v>0.29244412195121955</v>
      </c>
      <c r="T12">
        <v>0.56000000000000005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0.19110959999999999</v>
      </c>
      <c r="AG12">
        <v>1.2264470399999996</v>
      </c>
      <c r="AH12">
        <v>0</v>
      </c>
      <c r="AI12">
        <v>0</v>
      </c>
      <c r="AJ12">
        <v>0</v>
      </c>
      <c r="AK12">
        <v>1.2454365000000001</v>
      </c>
      <c r="AL12">
        <v>0</v>
      </c>
      <c r="AM12">
        <v>0</v>
      </c>
      <c r="AN12">
        <v>1.1687393999999999E-2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74.956887999999992</v>
      </c>
      <c r="BA12">
        <v>3.7975534695936162</v>
      </c>
      <c r="BB12">
        <f t="shared" si="0"/>
        <v>86.605026207999856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1.3672926017514013</v>
      </c>
      <c r="L13">
        <v>2.1396151094134597</v>
      </c>
      <c r="M13">
        <v>2.3587464899472086</v>
      </c>
      <c r="N13">
        <v>2.5048173775948146</v>
      </c>
      <c r="O13">
        <v>2.7761238939533324</v>
      </c>
      <c r="P13">
        <v>0</v>
      </c>
      <c r="Q13">
        <v>0.20855033391915642</v>
      </c>
      <c r="R13">
        <v>0.5736898638318203</v>
      </c>
      <c r="S13">
        <v>0.29244412195121955</v>
      </c>
      <c r="T13">
        <v>0.56000000000000005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0.19110959999999999</v>
      </c>
      <c r="AG13">
        <v>1.2264470399999996</v>
      </c>
      <c r="AH13">
        <v>0</v>
      </c>
      <c r="AI13">
        <v>0</v>
      </c>
      <c r="AJ13">
        <v>0</v>
      </c>
      <c r="AK13">
        <v>1.2454365000000001</v>
      </c>
      <c r="AL13">
        <v>0</v>
      </c>
      <c r="AM13">
        <v>0</v>
      </c>
      <c r="AN13">
        <v>1.1687393999999999E-2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75.106887999999998</v>
      </c>
      <c r="BA13">
        <v>3.7979837345231262</v>
      </c>
      <c r="BB13">
        <f t="shared" si="0"/>
        <v>86.764864591839284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1.3672972356648818</v>
      </c>
      <c r="L14">
        <v>2.1396151094134597</v>
      </c>
      <c r="M14">
        <v>2.3587464899472086</v>
      </c>
      <c r="N14">
        <v>2.5048173775948146</v>
      </c>
      <c r="O14">
        <v>2.7761238939533324</v>
      </c>
      <c r="P14">
        <v>0</v>
      </c>
      <c r="Q14">
        <v>0.20855033391915642</v>
      </c>
      <c r="R14">
        <v>0.5736898638318203</v>
      </c>
      <c r="S14">
        <v>0.29244412195121955</v>
      </c>
      <c r="T14">
        <v>0.56000000000000005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0.19110959999999999</v>
      </c>
      <c r="AG14">
        <v>1.2264470399999996</v>
      </c>
      <c r="AH14">
        <v>0</v>
      </c>
      <c r="AI14">
        <v>0</v>
      </c>
      <c r="AJ14">
        <v>0</v>
      </c>
      <c r="AK14">
        <v>1.2454365000000001</v>
      </c>
      <c r="AL14">
        <v>0</v>
      </c>
      <c r="AM14">
        <v>0</v>
      </c>
      <c r="AN14">
        <v>1.1687393999999999E-2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75.256887999999989</v>
      </c>
      <c r="BA14">
        <v>3.8079839293456983</v>
      </c>
      <c r="BB14">
        <f t="shared" si="0"/>
        <v>86.904869030930186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1.3672915353944031</v>
      </c>
      <c r="L15">
        <v>2.1396151094134597</v>
      </c>
      <c r="M15">
        <v>2.3587464899472086</v>
      </c>
      <c r="N15">
        <v>2.5048173775948146</v>
      </c>
      <c r="O15">
        <v>2.7761238939533324</v>
      </c>
      <c r="P15">
        <v>0</v>
      </c>
      <c r="Q15">
        <v>0.20855033391915642</v>
      </c>
      <c r="R15">
        <v>0.5736898638318203</v>
      </c>
      <c r="S15">
        <v>0.29244412195121955</v>
      </c>
      <c r="T15">
        <v>0.56000000000000005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0.19110959999999999</v>
      </c>
      <c r="AG15">
        <v>1.2264470399999996</v>
      </c>
      <c r="AH15">
        <v>0</v>
      </c>
      <c r="AI15">
        <v>0</v>
      </c>
      <c r="AJ15">
        <v>0</v>
      </c>
      <c r="AK15">
        <v>1.2454365000000001</v>
      </c>
      <c r="AL15">
        <v>0</v>
      </c>
      <c r="AM15">
        <v>0</v>
      </c>
      <c r="AN15">
        <v>1.1687393999999999E-2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75.256887999999989</v>
      </c>
      <c r="BA15">
        <v>3.8079836901036983</v>
      </c>
      <c r="BB15">
        <f t="shared" si="0"/>
        <v>86.904863569901707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1.3672943768346446</v>
      </c>
      <c r="L16">
        <v>2.1396151094134597</v>
      </c>
      <c r="M16">
        <v>2.3587464899472086</v>
      </c>
      <c r="N16">
        <v>2.5048173775948146</v>
      </c>
      <c r="O16">
        <v>2.7761238939533324</v>
      </c>
      <c r="P16">
        <v>0</v>
      </c>
      <c r="Q16">
        <v>0.20855033391915642</v>
      </c>
      <c r="R16">
        <v>0.5736898638318203</v>
      </c>
      <c r="S16">
        <v>0.29244412195121955</v>
      </c>
      <c r="T16">
        <v>0.56000000000000005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0.19110959999999999</v>
      </c>
      <c r="AG16">
        <v>1.2264470399999996</v>
      </c>
      <c r="AH16">
        <v>0</v>
      </c>
      <c r="AI16">
        <v>0</v>
      </c>
      <c r="AJ16">
        <v>0</v>
      </c>
      <c r="AK16">
        <v>1.2454365000000001</v>
      </c>
      <c r="AL16">
        <v>0</v>
      </c>
      <c r="AM16">
        <v>0</v>
      </c>
      <c r="AN16">
        <v>1.1687393999999999E-2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75.266887999999994</v>
      </c>
      <c r="BA16">
        <v>3.8079838119161327</v>
      </c>
      <c r="BB16">
        <f t="shared" si="0"/>
        <v>86.914866289529527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1.3672915353944031</v>
      </c>
      <c r="L17">
        <v>2.1396151094134597</v>
      </c>
      <c r="M17">
        <v>2.3587464899472086</v>
      </c>
      <c r="N17">
        <v>2.5048173775948146</v>
      </c>
      <c r="O17">
        <v>2.7761238939533324</v>
      </c>
      <c r="P17">
        <v>0</v>
      </c>
      <c r="Q17">
        <v>0.20855033391915642</v>
      </c>
      <c r="R17">
        <v>0.5736898638318203</v>
      </c>
      <c r="S17">
        <v>0.29244412195121955</v>
      </c>
      <c r="T17">
        <v>0.56000000000000005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0.19110959999999999</v>
      </c>
      <c r="AG17">
        <v>1.2264470399999996</v>
      </c>
      <c r="AH17">
        <v>0</v>
      </c>
      <c r="AI17">
        <v>0</v>
      </c>
      <c r="AJ17">
        <v>0</v>
      </c>
      <c r="AK17">
        <v>1.2454365000000001</v>
      </c>
      <c r="AL17">
        <v>0</v>
      </c>
      <c r="AM17">
        <v>0</v>
      </c>
      <c r="AN17">
        <v>1.1687393999999999E-2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75.266887999999994</v>
      </c>
      <c r="BA17">
        <v>3.8079836901036983</v>
      </c>
      <c r="BB17">
        <f t="shared" si="0"/>
        <v>86.914863569901712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1.3672943768346446</v>
      </c>
      <c r="L18">
        <v>2.1396151094134597</v>
      </c>
      <c r="M18">
        <v>2.3587464899472086</v>
      </c>
      <c r="N18">
        <v>2.5048173775948146</v>
      </c>
      <c r="O18">
        <v>2.7761238939533324</v>
      </c>
      <c r="P18">
        <v>0</v>
      </c>
      <c r="Q18">
        <v>0.20855033391915642</v>
      </c>
      <c r="R18">
        <v>0.5736898638318203</v>
      </c>
      <c r="S18">
        <v>0.29244412195121955</v>
      </c>
      <c r="T18">
        <v>0.56000000000000005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0.19110959999999999</v>
      </c>
      <c r="AG18">
        <v>1.2264470399999996</v>
      </c>
      <c r="AH18">
        <v>0</v>
      </c>
      <c r="AI18">
        <v>0</v>
      </c>
      <c r="AJ18">
        <v>0</v>
      </c>
      <c r="AK18">
        <v>1.2454365000000001</v>
      </c>
      <c r="AL18">
        <v>0</v>
      </c>
      <c r="AM18">
        <v>0</v>
      </c>
      <c r="AN18">
        <v>1.1687393999999999E-2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75.276887999999985</v>
      </c>
      <c r="BA18">
        <v>3.8079838119161327</v>
      </c>
      <c r="BB18">
        <f t="shared" si="0"/>
        <v>86.924866289529518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1.3672915353944031</v>
      </c>
      <c r="L19">
        <v>2.1396151094134597</v>
      </c>
      <c r="M19">
        <v>2.3587464899472086</v>
      </c>
      <c r="N19">
        <v>2.5048173775948146</v>
      </c>
      <c r="O19">
        <v>2.7761238939533324</v>
      </c>
      <c r="P19">
        <v>0</v>
      </c>
      <c r="Q19">
        <v>0.20855033391915642</v>
      </c>
      <c r="R19">
        <v>0.5736898638318203</v>
      </c>
      <c r="S19">
        <v>0.29244412195121955</v>
      </c>
      <c r="T19">
        <v>0.56000000000000005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0.19110959999999999</v>
      </c>
      <c r="AG19">
        <v>1.2264470399999996</v>
      </c>
      <c r="AH19">
        <v>0</v>
      </c>
      <c r="AI19">
        <v>0</v>
      </c>
      <c r="AJ19">
        <v>0</v>
      </c>
      <c r="AK19">
        <v>1.2454365000000001</v>
      </c>
      <c r="AL19">
        <v>0</v>
      </c>
      <c r="AM19">
        <v>0</v>
      </c>
      <c r="AN19">
        <v>1.1687393999999999E-2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75.316887999999992</v>
      </c>
      <c r="BA19">
        <v>3.8079836901036983</v>
      </c>
      <c r="BB19">
        <f t="shared" si="0"/>
        <v>86.964863569901709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1.3672943768346446</v>
      </c>
      <c r="L20">
        <v>2.1396151094134597</v>
      </c>
      <c r="M20">
        <v>2.3587464899472086</v>
      </c>
      <c r="N20">
        <v>2.5048173775948146</v>
      </c>
      <c r="O20">
        <v>2.7761238939533324</v>
      </c>
      <c r="P20">
        <v>0</v>
      </c>
      <c r="Q20">
        <v>0.20855033391915642</v>
      </c>
      <c r="R20">
        <v>0.5736898638318203</v>
      </c>
      <c r="S20">
        <v>0.29244412195121955</v>
      </c>
      <c r="T20">
        <v>0.56000000000000005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0.19110959999999999</v>
      </c>
      <c r="AG20">
        <v>1.2264470399999996</v>
      </c>
      <c r="AH20">
        <v>0</v>
      </c>
      <c r="AI20">
        <v>0</v>
      </c>
      <c r="AJ20">
        <v>0</v>
      </c>
      <c r="AK20">
        <v>1.2454365000000001</v>
      </c>
      <c r="AL20">
        <v>0</v>
      </c>
      <c r="AM20">
        <v>0</v>
      </c>
      <c r="AN20">
        <v>1.1687393999999999E-2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75.366887999999989</v>
      </c>
      <c r="BA20">
        <v>3.8079838119161327</v>
      </c>
      <c r="BB20">
        <f t="shared" si="0"/>
        <v>87.014866289529522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1.3672915353944031</v>
      </c>
      <c r="L21">
        <v>2.1396151094134597</v>
      </c>
      <c r="M21">
        <v>2.3587464899472086</v>
      </c>
      <c r="N21">
        <v>2.5048173775948146</v>
      </c>
      <c r="O21">
        <v>2.7761238939533324</v>
      </c>
      <c r="P21">
        <v>0</v>
      </c>
      <c r="Q21">
        <v>0.20855033391915642</v>
      </c>
      <c r="R21">
        <v>0.5736898638318203</v>
      </c>
      <c r="S21">
        <v>0.29244412195121955</v>
      </c>
      <c r="T21">
        <v>0.56000000000000005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0.19110959999999999</v>
      </c>
      <c r="AG21">
        <v>1.2264470399999996</v>
      </c>
      <c r="AH21">
        <v>0</v>
      </c>
      <c r="AI21">
        <v>0</v>
      </c>
      <c r="AJ21">
        <v>0</v>
      </c>
      <c r="AK21">
        <v>1.2454365000000001</v>
      </c>
      <c r="AL21">
        <v>0</v>
      </c>
      <c r="AM21">
        <v>0</v>
      </c>
      <c r="AN21">
        <v>1.1687393999999999E-2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75.386887999999985</v>
      </c>
      <c r="BA21">
        <v>3.8079836901036983</v>
      </c>
      <c r="BB21">
        <f t="shared" si="0"/>
        <v>87.034863569901702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1.3672943768346446</v>
      </c>
      <c r="L22">
        <v>2.1396151094134597</v>
      </c>
      <c r="M22">
        <v>2.3587464899472086</v>
      </c>
      <c r="N22">
        <v>2.5048173775948146</v>
      </c>
      <c r="O22">
        <v>2.7761238939533324</v>
      </c>
      <c r="P22">
        <v>0</v>
      </c>
      <c r="Q22">
        <v>0.20855033391915642</v>
      </c>
      <c r="R22">
        <v>0.5736898638318203</v>
      </c>
      <c r="S22">
        <v>0.29244412195121955</v>
      </c>
      <c r="T22">
        <v>0.56000000000000005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0.19110959999999999</v>
      </c>
      <c r="AG22">
        <v>1.2264470399999996</v>
      </c>
      <c r="AH22">
        <v>0</v>
      </c>
      <c r="AI22">
        <v>0</v>
      </c>
      <c r="AJ22">
        <v>0</v>
      </c>
      <c r="AK22">
        <v>1.2454365000000001</v>
      </c>
      <c r="AL22">
        <v>0</v>
      </c>
      <c r="AM22">
        <v>0</v>
      </c>
      <c r="AN22">
        <v>1.1687393999999999E-2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75.386887999999985</v>
      </c>
      <c r="BA22">
        <v>3.8079838119161327</v>
      </c>
      <c r="BB22">
        <f t="shared" si="0"/>
        <v>87.034866289529518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2.1396151094134597</v>
      </c>
      <c r="M23">
        <v>2.3587464899472086</v>
      </c>
      <c r="N23">
        <v>2.5048173775948146</v>
      </c>
      <c r="O23">
        <v>2.7761238939533324</v>
      </c>
      <c r="P23">
        <v>0</v>
      </c>
      <c r="Q23">
        <v>0.19835741139804097</v>
      </c>
      <c r="R23">
        <v>0</v>
      </c>
      <c r="S23">
        <v>0.20871586473429951</v>
      </c>
      <c r="T23">
        <v>0.56000000000000005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0.19110959999999999</v>
      </c>
      <c r="AG23">
        <v>1.2264470399999996</v>
      </c>
      <c r="AH23">
        <v>0</v>
      </c>
      <c r="AI23">
        <v>0</v>
      </c>
      <c r="AJ23">
        <v>0</v>
      </c>
      <c r="AK23">
        <v>1.2454365000000001</v>
      </c>
      <c r="AL23">
        <v>0</v>
      </c>
      <c r="AM23">
        <v>0</v>
      </c>
      <c r="AN23">
        <v>1.1687393999999999E-2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75.39688799999999</v>
      </c>
      <c r="BA23">
        <v>3.7227212697149756</v>
      </c>
      <c r="BB23">
        <f t="shared" si="0"/>
        <v>85.095223411326174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2.1396151094134597</v>
      </c>
      <c r="M24">
        <v>2.3587464899472086</v>
      </c>
      <c r="N24">
        <v>2.5048173775948146</v>
      </c>
      <c r="O24">
        <v>2.7761238939533324</v>
      </c>
      <c r="P24">
        <v>0</v>
      </c>
      <c r="Q24">
        <v>0.19836732712765959</v>
      </c>
      <c r="R24">
        <v>0</v>
      </c>
      <c r="S24">
        <v>0.19837822903516683</v>
      </c>
      <c r="T24">
        <v>0.56000000000000005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0.19110959999999999</v>
      </c>
      <c r="AG24">
        <v>1.2264470399999996</v>
      </c>
      <c r="AH24">
        <v>0</v>
      </c>
      <c r="AI24">
        <v>0</v>
      </c>
      <c r="AJ24">
        <v>0</v>
      </c>
      <c r="AK24">
        <v>1.2454365000000001</v>
      </c>
      <c r="AL24">
        <v>0</v>
      </c>
      <c r="AM24">
        <v>0</v>
      </c>
      <c r="AN24">
        <v>1.1687393999999999E-2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75.39688799999999</v>
      </c>
      <c r="BA24">
        <v>3.7222885361991644</v>
      </c>
      <c r="BB24">
        <f t="shared" si="0"/>
        <v>85.085328424872472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2.1187626247354094</v>
      </c>
      <c r="M25">
        <v>2.3587464899472086</v>
      </c>
      <c r="N25">
        <v>2.5048173775948146</v>
      </c>
      <c r="O25">
        <v>2.7761238939533324</v>
      </c>
      <c r="P25">
        <v>0</v>
      </c>
      <c r="Q25">
        <v>0.19836893017009852</v>
      </c>
      <c r="R25">
        <v>0</v>
      </c>
      <c r="S25">
        <v>0</v>
      </c>
      <c r="T25">
        <v>0.56000000000000005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0.19110959999999999</v>
      </c>
      <c r="AG25">
        <v>1.2264470399999996</v>
      </c>
      <c r="AH25">
        <v>7.4828429999999987E-2</v>
      </c>
      <c r="AI25">
        <v>0</v>
      </c>
      <c r="AJ25">
        <v>0</v>
      </c>
      <c r="AK25">
        <v>1.2454365000000001</v>
      </c>
      <c r="AL25">
        <v>0</v>
      </c>
      <c r="AM25">
        <v>0</v>
      </c>
      <c r="AN25">
        <v>1.1687393999999999E-2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75.434888000000001</v>
      </c>
      <c r="BA25">
        <v>3.7174111456500896</v>
      </c>
      <c r="BB25">
        <f t="shared" si="0"/>
        <v>84.983805134750781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2.1187870791184089</v>
      </c>
      <c r="M26">
        <v>2.3587464899472086</v>
      </c>
      <c r="N26">
        <v>2.5048173775948146</v>
      </c>
      <c r="O26">
        <v>2.7761238939533324</v>
      </c>
      <c r="P26">
        <v>0</v>
      </c>
      <c r="Q26">
        <v>0.19836893017009852</v>
      </c>
      <c r="R26">
        <v>0</v>
      </c>
      <c r="S26">
        <v>0</v>
      </c>
      <c r="T26">
        <v>0.56000000000000005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0.12120479999999999</v>
      </c>
      <c r="AF26">
        <v>0.19110959999999999</v>
      </c>
      <c r="AG26">
        <v>1.2264470399999996</v>
      </c>
      <c r="AH26">
        <v>0.40447799999999995</v>
      </c>
      <c r="AI26">
        <v>0</v>
      </c>
      <c r="AJ26">
        <v>0</v>
      </c>
      <c r="AK26">
        <v>1.2454365000000001</v>
      </c>
      <c r="AL26">
        <v>0</v>
      </c>
      <c r="AM26">
        <v>0</v>
      </c>
      <c r="AN26">
        <v>1.1687393999999999E-2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75.603687999999991</v>
      </c>
      <c r="BA26">
        <v>3.7516999656887302</v>
      </c>
      <c r="BB26">
        <f t="shared" si="0"/>
        <v>85.569195139095129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2.118781004662051</v>
      </c>
      <c r="M27">
        <v>2.3587464899472086</v>
      </c>
      <c r="N27">
        <v>2.5048173775948146</v>
      </c>
      <c r="O27">
        <v>2.7761238939533324</v>
      </c>
      <c r="P27">
        <v>0</v>
      </c>
      <c r="Q27">
        <v>0</v>
      </c>
      <c r="R27">
        <v>0</v>
      </c>
      <c r="S27">
        <v>0</v>
      </c>
      <c r="T27">
        <v>0.56000000000000005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0.38785535999999987</v>
      </c>
      <c r="AF27">
        <v>0.19110959999999999</v>
      </c>
      <c r="AG27">
        <v>1.2264470399999996</v>
      </c>
      <c r="AH27">
        <v>0.8089559999999999</v>
      </c>
      <c r="AI27">
        <v>0</v>
      </c>
      <c r="AJ27">
        <v>0</v>
      </c>
      <c r="AK27">
        <v>1.2454365000000001</v>
      </c>
      <c r="AL27">
        <v>0</v>
      </c>
      <c r="AM27">
        <v>0.12208286999999998</v>
      </c>
      <c r="AN27">
        <v>1.1687393999999999E-2</v>
      </c>
      <c r="AO27">
        <v>0</v>
      </c>
      <c r="AP27">
        <v>0</v>
      </c>
      <c r="AQ27">
        <v>0.50210159999999993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76.086487999999974</v>
      </c>
      <c r="BA27">
        <v>3.8183096691564407</v>
      </c>
      <c r="BB27">
        <f t="shared" si="0"/>
        <v>87.082323461000954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2.118814578214578</v>
      </c>
      <c r="M28">
        <v>2.3587464899472086</v>
      </c>
      <c r="N28">
        <v>2.5048173775948146</v>
      </c>
      <c r="O28">
        <v>2.7761238939533324</v>
      </c>
      <c r="P28">
        <v>0</v>
      </c>
      <c r="Q28">
        <v>0</v>
      </c>
      <c r="R28">
        <v>0</v>
      </c>
      <c r="S28">
        <v>0</v>
      </c>
      <c r="T28">
        <v>0.56000000000000005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0.38785535999999987</v>
      </c>
      <c r="AF28">
        <v>0.19110959999999999</v>
      </c>
      <c r="AG28">
        <v>1.2264470399999996</v>
      </c>
      <c r="AH28">
        <v>0.99906065999999993</v>
      </c>
      <c r="AI28">
        <v>0</v>
      </c>
      <c r="AJ28">
        <v>0</v>
      </c>
      <c r="AK28">
        <v>1.2454365000000001</v>
      </c>
      <c r="AL28">
        <v>0</v>
      </c>
      <c r="AM28">
        <v>0.24729606999999998</v>
      </c>
      <c r="AN28">
        <v>1.1687393999999999E-2</v>
      </c>
      <c r="AO28">
        <v>0</v>
      </c>
      <c r="AP28">
        <v>0</v>
      </c>
      <c r="AQ28">
        <v>0.97574400000000006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76.495287999999974</v>
      </c>
      <c r="BA28">
        <v>3.8684975137534878</v>
      </c>
      <c r="BB28">
        <f t="shared" si="0"/>
        <v>88.22992944995643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2.1188095121407886</v>
      </c>
      <c r="M29">
        <v>2.3587464899472086</v>
      </c>
      <c r="N29">
        <v>2.5048173775948146</v>
      </c>
      <c r="O29">
        <v>2.7761238939533324</v>
      </c>
      <c r="P29">
        <v>0</v>
      </c>
      <c r="Q29">
        <v>0</v>
      </c>
      <c r="R29">
        <v>0</v>
      </c>
      <c r="S29">
        <v>0</v>
      </c>
      <c r="T29">
        <v>0.56000000000000005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0.77571071999999974</v>
      </c>
      <c r="AF29">
        <v>0.19110959999999999</v>
      </c>
      <c r="AG29">
        <v>1.2264470399999996</v>
      </c>
      <c r="AH29">
        <v>1.2134339999999999</v>
      </c>
      <c r="AI29">
        <v>0</v>
      </c>
      <c r="AJ29">
        <v>0</v>
      </c>
      <c r="AK29">
        <v>1.2454365000000001</v>
      </c>
      <c r="AL29">
        <v>0</v>
      </c>
      <c r="AM29">
        <v>0.37188320399999997</v>
      </c>
      <c r="AN29">
        <v>1.1687393999999999E-2</v>
      </c>
      <c r="AO29">
        <v>0</v>
      </c>
      <c r="AP29">
        <v>0</v>
      </c>
      <c r="AQ29">
        <v>1.4636160000000003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76.579287999999977</v>
      </c>
      <c r="BA29">
        <v>3.9229127472844088</v>
      </c>
      <c r="BB29">
        <f t="shared" si="0"/>
        <v>89.474196984351707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2.1188095121407886</v>
      </c>
      <c r="M30">
        <v>2.3587464899472086</v>
      </c>
      <c r="N30">
        <v>2.5048173775948146</v>
      </c>
      <c r="O30">
        <v>2.7761238939533324</v>
      </c>
      <c r="P30">
        <v>0</v>
      </c>
      <c r="Q30">
        <v>0</v>
      </c>
      <c r="R30">
        <v>0</v>
      </c>
      <c r="S30">
        <v>0</v>
      </c>
      <c r="T30">
        <v>0.56000000000000005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0.11242799999999999</v>
      </c>
      <c r="AC30">
        <v>0.23063111999999997</v>
      </c>
      <c r="AD30">
        <v>0.19725810000000002</v>
      </c>
      <c r="AE30">
        <v>1.167202224</v>
      </c>
      <c r="AF30">
        <v>0.38221919999999998</v>
      </c>
      <c r="AG30">
        <v>1.2264470399999996</v>
      </c>
      <c r="AH30">
        <v>1.8201510000000003</v>
      </c>
      <c r="AI30">
        <v>0.12134799999999998</v>
      </c>
      <c r="AJ30">
        <v>0</v>
      </c>
      <c r="AK30">
        <v>1.2454365000000001</v>
      </c>
      <c r="AL30">
        <v>0</v>
      </c>
      <c r="AM30">
        <v>0.37188320399999997</v>
      </c>
      <c r="AN30">
        <v>1.1687393999999999E-2</v>
      </c>
      <c r="AO30">
        <v>0</v>
      </c>
      <c r="AP30">
        <v>0</v>
      </c>
      <c r="AQ30">
        <v>2.0084064000000001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77.265687999999983</v>
      </c>
      <c r="BA30">
        <v>4.0528926340844045</v>
      </c>
      <c r="BB30">
        <f t="shared" si="0"/>
        <v>92.426390821551735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2.1188095121407886</v>
      </c>
      <c r="M31">
        <v>2.3587464899472086</v>
      </c>
      <c r="N31">
        <v>2.5048173775948146</v>
      </c>
      <c r="O31">
        <v>2.7761238939533324</v>
      </c>
      <c r="P31">
        <v>0</v>
      </c>
      <c r="Q31">
        <v>0</v>
      </c>
      <c r="R31">
        <v>0</v>
      </c>
      <c r="S31">
        <v>0</v>
      </c>
      <c r="T31">
        <v>0.56000000000000005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0.3672648</v>
      </c>
      <c r="AC31">
        <v>0.4617174329999999</v>
      </c>
      <c r="AD31">
        <v>0.3489951</v>
      </c>
      <c r="AE31">
        <v>1.1675658384000001</v>
      </c>
      <c r="AF31">
        <v>0.64340231999999986</v>
      </c>
      <c r="AG31">
        <v>1.2264470399999996</v>
      </c>
      <c r="AH31">
        <v>2.4976516499999999</v>
      </c>
      <c r="AI31">
        <v>0.39438099999999993</v>
      </c>
      <c r="AJ31">
        <v>0</v>
      </c>
      <c r="AK31">
        <v>1.2454365000000001</v>
      </c>
      <c r="AL31">
        <v>0</v>
      </c>
      <c r="AM31">
        <v>0.37188320399999997</v>
      </c>
      <c r="AN31">
        <v>1.1687393999999999E-2</v>
      </c>
      <c r="AO31">
        <v>0</v>
      </c>
      <c r="AP31">
        <v>0</v>
      </c>
      <c r="AQ31">
        <v>2.0084064000000001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78.696743999999967</v>
      </c>
      <c r="BA31">
        <v>4.1816157714844211</v>
      </c>
      <c r="BB31">
        <f t="shared" si="0"/>
        <v>95.578464181551695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2.1188095121407886</v>
      </c>
      <c r="M32">
        <v>2.3587464899472086</v>
      </c>
      <c r="N32">
        <v>2.5048173775948146</v>
      </c>
      <c r="O32">
        <v>2.7761238939533324</v>
      </c>
      <c r="P32">
        <v>0</v>
      </c>
      <c r="Q32">
        <v>0</v>
      </c>
      <c r="R32">
        <v>0</v>
      </c>
      <c r="S32">
        <v>0</v>
      </c>
      <c r="T32">
        <v>0.56000000000000005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0.73827720000000008</v>
      </c>
      <c r="AC32">
        <v>0.69259131799999984</v>
      </c>
      <c r="AD32">
        <v>0.41879412000000005</v>
      </c>
      <c r="AE32">
        <v>1.1675658384000001</v>
      </c>
      <c r="AF32">
        <v>0.64340231999999986</v>
      </c>
      <c r="AG32">
        <v>1.2264470399999996</v>
      </c>
      <c r="AH32">
        <v>2.4976516499999999</v>
      </c>
      <c r="AI32">
        <v>0.39438099999999993</v>
      </c>
      <c r="AJ32">
        <v>0</v>
      </c>
      <c r="AK32">
        <v>1.2454365000000001</v>
      </c>
      <c r="AL32">
        <v>0</v>
      </c>
      <c r="AM32">
        <v>0.24729606999999998</v>
      </c>
      <c r="AN32">
        <v>1.1687393999999999E-2</v>
      </c>
      <c r="AO32">
        <v>0</v>
      </c>
      <c r="AP32">
        <v>0</v>
      </c>
      <c r="AQ32">
        <v>2.0084064000000001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78.84954399999998</v>
      </c>
      <c r="BA32">
        <v>4.2105221775844219</v>
      </c>
      <c r="BB32">
        <f t="shared" si="0"/>
        <v>96.249455946451704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2.1188095121407886</v>
      </c>
      <c r="M33">
        <v>2.3487751186509138</v>
      </c>
      <c r="N33">
        <v>2.4968923579867299</v>
      </c>
      <c r="O33">
        <v>2.7694200844094494</v>
      </c>
      <c r="P33">
        <v>0</v>
      </c>
      <c r="Q33">
        <v>0</v>
      </c>
      <c r="R33">
        <v>0</v>
      </c>
      <c r="S33">
        <v>0</v>
      </c>
      <c r="T33">
        <v>0.56000000000000005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1.1107886400000002</v>
      </c>
      <c r="AC33">
        <v>0.69259131799999984</v>
      </c>
      <c r="AD33">
        <v>0.54625320000000011</v>
      </c>
      <c r="AE33">
        <v>1.1675658384000001</v>
      </c>
      <c r="AF33">
        <v>0.64340231999999986</v>
      </c>
      <c r="AG33">
        <v>1.2264470399999996</v>
      </c>
      <c r="AH33">
        <v>2.4976516499999999</v>
      </c>
      <c r="AI33">
        <v>0.39438099999999993</v>
      </c>
      <c r="AJ33">
        <v>0</v>
      </c>
      <c r="AK33">
        <v>1.2454365000000001</v>
      </c>
      <c r="AL33">
        <v>0</v>
      </c>
      <c r="AM33">
        <v>0.12396106799999999</v>
      </c>
      <c r="AN33">
        <v>1.1687393999999999E-2</v>
      </c>
      <c r="AO33">
        <v>0</v>
      </c>
      <c r="AP33">
        <v>0</v>
      </c>
      <c r="AQ33">
        <v>2.0084064000000001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79.025943999999981</v>
      </c>
      <c r="BA33">
        <v>4.232663391162693</v>
      </c>
      <c r="BB33">
        <f t="shared" si="0"/>
        <v>96.755750050425164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2.1188095121407886</v>
      </c>
      <c r="M34">
        <v>2.3487751186509138</v>
      </c>
      <c r="N34">
        <v>2.4965703679793414</v>
      </c>
      <c r="O34">
        <v>2.7691779341246763</v>
      </c>
      <c r="P34">
        <v>0</v>
      </c>
      <c r="Q34">
        <v>0</v>
      </c>
      <c r="R34">
        <v>0</v>
      </c>
      <c r="S34">
        <v>0</v>
      </c>
      <c r="T34">
        <v>0.56000000000000005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1.1107886400000002</v>
      </c>
      <c r="AC34">
        <v>0.69259131799999984</v>
      </c>
      <c r="AD34">
        <v>0.62819118000000007</v>
      </c>
      <c r="AE34">
        <v>1.1675658384000001</v>
      </c>
      <c r="AF34">
        <v>0.64340231999999986</v>
      </c>
      <c r="AG34">
        <v>1.2264470399999996</v>
      </c>
      <c r="AH34">
        <v>2.4976516499999999</v>
      </c>
      <c r="AI34">
        <v>0.39438099999999993</v>
      </c>
      <c r="AJ34">
        <v>0</v>
      </c>
      <c r="AK34">
        <v>1.2454365000000001</v>
      </c>
      <c r="AL34">
        <v>0</v>
      </c>
      <c r="AM34">
        <v>0</v>
      </c>
      <c r="AN34">
        <v>1.1687393999999999E-2</v>
      </c>
      <c r="AO34">
        <v>0</v>
      </c>
      <c r="AP34">
        <v>0</v>
      </c>
      <c r="AQ34">
        <v>2.0084064000000001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78.610143999999977</v>
      </c>
      <c r="BA34">
        <v>4.2134570119324817</v>
      </c>
      <c r="BB34">
        <f t="shared" si="0"/>
        <v>96.316569201363222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2.1188095121407886</v>
      </c>
      <c r="M35">
        <v>2.3487751186509138</v>
      </c>
      <c r="N35">
        <v>2.5048173775948146</v>
      </c>
      <c r="O35">
        <v>2.7761400225809152</v>
      </c>
      <c r="P35">
        <v>0</v>
      </c>
      <c r="Q35">
        <v>0</v>
      </c>
      <c r="R35">
        <v>0</v>
      </c>
      <c r="S35">
        <v>0</v>
      </c>
      <c r="T35">
        <v>0.56000000000000005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1.1107886400000002</v>
      </c>
      <c r="AC35">
        <v>0.4617174329999999</v>
      </c>
      <c r="AD35">
        <v>0.62819118000000007</v>
      </c>
      <c r="AE35">
        <v>1.1675658384000001</v>
      </c>
      <c r="AF35">
        <v>0.64340231999999986</v>
      </c>
      <c r="AG35">
        <v>1.2264470399999996</v>
      </c>
      <c r="AH35">
        <v>2.4976516499999999</v>
      </c>
      <c r="AI35">
        <v>0.39438099999999993</v>
      </c>
      <c r="AJ35">
        <v>0</v>
      </c>
      <c r="AK35">
        <v>1.2454365000000001</v>
      </c>
      <c r="AL35">
        <v>0</v>
      </c>
      <c r="AM35">
        <v>0</v>
      </c>
      <c r="AN35">
        <v>1.1687393999999999E-2</v>
      </c>
      <c r="AO35">
        <v>0</v>
      </c>
      <c r="AP35">
        <v>0</v>
      </c>
      <c r="AQ35">
        <v>2.0084064000000001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78.101943999999975</v>
      </c>
      <c r="BA35">
        <v>4.1831266610185853</v>
      </c>
      <c r="BB35">
        <f t="shared" si="0"/>
        <v>95.623034765348805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2.1188095121407886</v>
      </c>
      <c r="M36">
        <v>2.3487751186509138</v>
      </c>
      <c r="N36">
        <v>2.5048173775948146</v>
      </c>
      <c r="O36">
        <v>2.7761400225809152</v>
      </c>
      <c r="P36">
        <v>0</v>
      </c>
      <c r="Q36">
        <v>0</v>
      </c>
      <c r="R36">
        <v>0</v>
      </c>
      <c r="S36">
        <v>0</v>
      </c>
      <c r="T36">
        <v>0.56000000000000005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1.1107886400000002</v>
      </c>
      <c r="AC36">
        <v>0.4617174329999999</v>
      </c>
      <c r="AD36">
        <v>0.62819118000000007</v>
      </c>
      <c r="AE36">
        <v>1.1675658384000001</v>
      </c>
      <c r="AF36">
        <v>0.64340231999999986</v>
      </c>
      <c r="AG36">
        <v>1.2264470399999996</v>
      </c>
      <c r="AH36">
        <v>2.4976516499999999</v>
      </c>
      <c r="AI36">
        <v>0.39438099999999993</v>
      </c>
      <c r="AJ36">
        <v>0</v>
      </c>
      <c r="AK36">
        <v>1.2454365000000001</v>
      </c>
      <c r="AL36">
        <v>0</v>
      </c>
      <c r="AM36">
        <v>0</v>
      </c>
      <c r="AN36">
        <v>1.1687393999999999E-2</v>
      </c>
      <c r="AO36">
        <v>0</v>
      </c>
      <c r="AP36">
        <v>0</v>
      </c>
      <c r="AQ36">
        <v>2.0084064000000001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77.698743999999976</v>
      </c>
      <c r="BA36">
        <v>4.1662326610185918</v>
      </c>
      <c r="BB36">
        <f t="shared" si="0"/>
        <v>95.236728765348801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2.1188095121407886</v>
      </c>
      <c r="M37">
        <v>2.3487751186509138</v>
      </c>
      <c r="N37">
        <v>2.5048173775948146</v>
      </c>
      <c r="O37">
        <v>2.7761400225809152</v>
      </c>
      <c r="P37">
        <v>0</v>
      </c>
      <c r="Q37">
        <v>0</v>
      </c>
      <c r="R37">
        <v>0</v>
      </c>
      <c r="S37">
        <v>0</v>
      </c>
      <c r="T37">
        <v>0.56000000000000005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0.44971200000000006</v>
      </c>
      <c r="AC37">
        <v>0.31560047999999991</v>
      </c>
      <c r="AD37">
        <v>0.62819118000000007</v>
      </c>
      <c r="AE37">
        <v>0.77571071999999974</v>
      </c>
      <c r="AF37">
        <v>0.38221919999999998</v>
      </c>
      <c r="AG37">
        <v>1.2264470399999996</v>
      </c>
      <c r="AH37">
        <v>1.9414943999999998</v>
      </c>
      <c r="AI37">
        <v>7.5842500000000007E-2</v>
      </c>
      <c r="AJ37">
        <v>0</v>
      </c>
      <c r="AK37">
        <v>1.2454365000000001</v>
      </c>
      <c r="AL37">
        <v>0</v>
      </c>
      <c r="AM37">
        <v>0</v>
      </c>
      <c r="AN37">
        <v>1.1687393999999999E-2</v>
      </c>
      <c r="AO37">
        <v>0</v>
      </c>
      <c r="AP37">
        <v>0</v>
      </c>
      <c r="AQ37">
        <v>2.0084064000000001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76.170287999999985</v>
      </c>
      <c r="BA37">
        <v>4.0043582158185878</v>
      </c>
      <c r="BB37">
        <f t="shared" si="0"/>
        <v>91.535219629148841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2.1188095121407886</v>
      </c>
      <c r="M38">
        <v>2.3487751186509138</v>
      </c>
      <c r="N38">
        <v>2.5048173775948146</v>
      </c>
      <c r="O38">
        <v>2.7761400225809152</v>
      </c>
      <c r="P38">
        <v>0</v>
      </c>
      <c r="Q38">
        <v>0</v>
      </c>
      <c r="R38">
        <v>0</v>
      </c>
      <c r="S38">
        <v>0</v>
      </c>
      <c r="T38">
        <v>0.56000000000000005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7.4952000000000019E-2</v>
      </c>
      <c r="AC38">
        <v>0.23063111999999997</v>
      </c>
      <c r="AD38">
        <v>0.62819118000000007</v>
      </c>
      <c r="AE38">
        <v>0.77571071999999974</v>
      </c>
      <c r="AF38">
        <v>0.38221919999999998</v>
      </c>
      <c r="AG38">
        <v>1.2264470399999996</v>
      </c>
      <c r="AH38">
        <v>1.9414943999999998</v>
      </c>
      <c r="AI38">
        <v>0</v>
      </c>
      <c r="AJ38">
        <v>0</v>
      </c>
      <c r="AK38">
        <v>1.2454365000000001</v>
      </c>
      <c r="AL38">
        <v>0</v>
      </c>
      <c r="AM38">
        <v>0</v>
      </c>
      <c r="AN38">
        <v>1.1687393999999999E-2</v>
      </c>
      <c r="AO38">
        <v>0</v>
      </c>
      <c r="AP38">
        <v>0</v>
      </c>
      <c r="AQ38">
        <v>2.0084064000000001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76.147287999999989</v>
      </c>
      <c r="BA38">
        <v>3.9809537608185916</v>
      </c>
      <c r="BB38">
        <f t="shared" si="0"/>
        <v>91.000052224148831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2.1188095121407886</v>
      </c>
      <c r="M39">
        <v>2.3487751186509138</v>
      </c>
      <c r="N39">
        <v>2.5048173775948146</v>
      </c>
      <c r="O39">
        <v>2.7761400225809152</v>
      </c>
      <c r="P39">
        <v>0</v>
      </c>
      <c r="Q39">
        <v>0</v>
      </c>
      <c r="R39">
        <v>0</v>
      </c>
      <c r="S39">
        <v>0</v>
      </c>
      <c r="T39">
        <v>0.56000000000000005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0.41879412000000005</v>
      </c>
      <c r="AE39">
        <v>0.38785535999999987</v>
      </c>
      <c r="AF39">
        <v>0.38221919999999998</v>
      </c>
      <c r="AG39">
        <v>1.2264470399999996</v>
      </c>
      <c r="AH39">
        <v>1.4985909900000001</v>
      </c>
      <c r="AI39">
        <v>0</v>
      </c>
      <c r="AJ39">
        <v>0</v>
      </c>
      <c r="AK39">
        <v>1.2454365000000001</v>
      </c>
      <c r="AL39">
        <v>0</v>
      </c>
      <c r="AM39">
        <v>0</v>
      </c>
      <c r="AN39">
        <v>1.1687393999999999E-2</v>
      </c>
      <c r="AO39">
        <v>0</v>
      </c>
      <c r="AP39">
        <v>0</v>
      </c>
      <c r="AQ39">
        <v>2.0084064000000001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75.976487999999989</v>
      </c>
      <c r="BA39">
        <v>3.9174102947186</v>
      </c>
      <c r="BB39">
        <f t="shared" si="0"/>
        <v>89.54705674024882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2.1188095121407886</v>
      </c>
      <c r="M40">
        <v>2.3487751186509138</v>
      </c>
      <c r="N40">
        <v>2.5048173775948146</v>
      </c>
      <c r="O40">
        <v>2.7761400225809152</v>
      </c>
      <c r="P40">
        <v>0</v>
      </c>
      <c r="Q40">
        <v>0</v>
      </c>
      <c r="R40">
        <v>0</v>
      </c>
      <c r="S40">
        <v>0</v>
      </c>
      <c r="T40">
        <v>0.56000000000000005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0.19725810000000002</v>
      </c>
      <c r="AE40">
        <v>0.38785535999999987</v>
      </c>
      <c r="AF40">
        <v>0.38221919999999998</v>
      </c>
      <c r="AG40">
        <v>1.2264470399999996</v>
      </c>
      <c r="AH40">
        <v>0.95052330000000018</v>
      </c>
      <c r="AI40">
        <v>0</v>
      </c>
      <c r="AJ40">
        <v>0</v>
      </c>
      <c r="AK40">
        <v>1.2454365000000001</v>
      </c>
      <c r="AL40">
        <v>0</v>
      </c>
      <c r="AM40">
        <v>0</v>
      </c>
      <c r="AN40">
        <v>1.1687393999999999E-2</v>
      </c>
      <c r="AO40">
        <v>0</v>
      </c>
      <c r="AP40">
        <v>0</v>
      </c>
      <c r="AQ40">
        <v>2.0084064000000001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75.763687999999988</v>
      </c>
      <c r="BA40">
        <v>3.8762478779185865</v>
      </c>
      <c r="BB40">
        <f t="shared" si="0"/>
        <v>88.605815447048826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2.1188095121407886</v>
      </c>
      <c r="M41">
        <v>2.3487751186509138</v>
      </c>
      <c r="N41">
        <v>2.5048173775948146</v>
      </c>
      <c r="O41">
        <v>2.7761400225809152</v>
      </c>
      <c r="P41">
        <v>0</v>
      </c>
      <c r="Q41">
        <v>0</v>
      </c>
      <c r="R41">
        <v>0</v>
      </c>
      <c r="S41">
        <v>0</v>
      </c>
      <c r="T41">
        <v>0.56000000000000005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0.19725810000000002</v>
      </c>
      <c r="AE41">
        <v>0.17574696000000001</v>
      </c>
      <c r="AF41">
        <v>0.38221919999999998</v>
      </c>
      <c r="AG41">
        <v>1.2264470399999996</v>
      </c>
      <c r="AH41">
        <v>0.95052330000000018</v>
      </c>
      <c r="AI41">
        <v>0</v>
      </c>
      <c r="AJ41">
        <v>0</v>
      </c>
      <c r="AK41">
        <v>1.2454365000000001</v>
      </c>
      <c r="AL41">
        <v>0</v>
      </c>
      <c r="AM41">
        <v>0</v>
      </c>
      <c r="AN41">
        <v>1.1687393999999999E-2</v>
      </c>
      <c r="AO41">
        <v>0</v>
      </c>
      <c r="AP41">
        <v>0</v>
      </c>
      <c r="AQ41">
        <v>2.0084064000000001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75.793687999999989</v>
      </c>
      <c r="BA41">
        <v>3.8773605519185916</v>
      </c>
      <c r="BB41">
        <f t="shared" si="0"/>
        <v>88.422594373048838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2.1188095121407886</v>
      </c>
      <c r="M42">
        <v>2.3587464899472086</v>
      </c>
      <c r="N42">
        <v>2.5048173775948146</v>
      </c>
      <c r="O42">
        <v>2.7761400225809152</v>
      </c>
      <c r="P42">
        <v>0</v>
      </c>
      <c r="Q42">
        <v>0</v>
      </c>
      <c r="R42">
        <v>0</v>
      </c>
      <c r="S42">
        <v>0</v>
      </c>
      <c r="T42">
        <v>0.56000000000000005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0.38221919999999998</v>
      </c>
      <c r="AG42">
        <v>1.2264470399999996</v>
      </c>
      <c r="AH42">
        <v>0.28313460000000007</v>
      </c>
      <c r="AI42">
        <v>0</v>
      </c>
      <c r="AJ42">
        <v>0</v>
      </c>
      <c r="AK42">
        <v>1.2454365000000001</v>
      </c>
      <c r="AL42">
        <v>0</v>
      </c>
      <c r="AM42">
        <v>0</v>
      </c>
      <c r="AN42">
        <v>1.1687393999999999E-2</v>
      </c>
      <c r="AO42">
        <v>0</v>
      </c>
      <c r="AP42">
        <v>0</v>
      </c>
      <c r="AQ42">
        <v>2.0084064000000001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75.566087999999993</v>
      </c>
      <c r="BA42">
        <v>3.8233918521759156</v>
      </c>
      <c r="BB42">
        <f t="shared" si="0"/>
        <v>87.218540684087799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2.1188095121407886</v>
      </c>
      <c r="M43">
        <v>2.3587464899472086</v>
      </c>
      <c r="N43">
        <v>2.5048173775948146</v>
      </c>
      <c r="O43">
        <v>2.7761400225809152</v>
      </c>
      <c r="P43">
        <v>0</v>
      </c>
      <c r="Q43">
        <v>0</v>
      </c>
      <c r="R43">
        <v>0</v>
      </c>
      <c r="S43">
        <v>0</v>
      </c>
      <c r="T43">
        <v>0.56000000000000005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0.19110959999999999</v>
      </c>
      <c r="AG43">
        <v>1.2264470399999996</v>
      </c>
      <c r="AH43">
        <v>0</v>
      </c>
      <c r="AI43">
        <v>0</v>
      </c>
      <c r="AJ43">
        <v>0</v>
      </c>
      <c r="AK43">
        <v>1.2454365000000001</v>
      </c>
      <c r="AL43">
        <v>0</v>
      </c>
      <c r="AM43">
        <v>0</v>
      </c>
      <c r="AN43">
        <v>1.1687393999999999E-2</v>
      </c>
      <c r="AO43">
        <v>0</v>
      </c>
      <c r="AP43">
        <v>0</v>
      </c>
      <c r="AQ43">
        <v>2.0084064000000001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75.456887999999992</v>
      </c>
      <c r="BA43">
        <v>3.7989460368759129</v>
      </c>
      <c r="BB43">
        <f t="shared" si="0"/>
        <v>86.659542299387809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2.1188095121407886</v>
      </c>
      <c r="M44">
        <v>2.3587464899472086</v>
      </c>
      <c r="N44">
        <v>2.5048173775948146</v>
      </c>
      <c r="O44">
        <v>2.7761400225809152</v>
      </c>
      <c r="P44">
        <v>0</v>
      </c>
      <c r="Q44">
        <v>0</v>
      </c>
      <c r="R44">
        <v>0</v>
      </c>
      <c r="S44">
        <v>0</v>
      </c>
      <c r="T44">
        <v>0.56000000000000005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0.19110959999999999</v>
      </c>
      <c r="AG44">
        <v>1.2264470399999996</v>
      </c>
      <c r="AH44">
        <v>0</v>
      </c>
      <c r="AI44">
        <v>0</v>
      </c>
      <c r="AJ44">
        <v>0</v>
      </c>
      <c r="AK44">
        <v>1.2454365000000001</v>
      </c>
      <c r="AL44">
        <v>0</v>
      </c>
      <c r="AM44">
        <v>0</v>
      </c>
      <c r="AN44">
        <v>1.1687393999999999E-2</v>
      </c>
      <c r="AO44">
        <v>0</v>
      </c>
      <c r="AP44">
        <v>0</v>
      </c>
      <c r="AQ44">
        <v>1.6546991999999996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75.51688799999998</v>
      </c>
      <c r="BA44">
        <v>3.7841257236758987</v>
      </c>
      <c r="BB44">
        <f t="shared" si="0"/>
        <v>86.380655412587814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2.1188095121407886</v>
      </c>
      <c r="M45">
        <v>2.3587464899472086</v>
      </c>
      <c r="N45">
        <v>2.5048173775948146</v>
      </c>
      <c r="O45">
        <v>2.7761400225809152</v>
      </c>
      <c r="P45">
        <v>0</v>
      </c>
      <c r="Q45">
        <v>0</v>
      </c>
      <c r="R45">
        <v>0</v>
      </c>
      <c r="S45">
        <v>0</v>
      </c>
      <c r="T45">
        <v>0.56000000000000005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0.19110959999999999</v>
      </c>
      <c r="AG45">
        <v>1.2264470399999996</v>
      </c>
      <c r="AH45">
        <v>0</v>
      </c>
      <c r="AI45">
        <v>0</v>
      </c>
      <c r="AJ45">
        <v>0</v>
      </c>
      <c r="AK45">
        <v>1.2454365000000001</v>
      </c>
      <c r="AL45">
        <v>0</v>
      </c>
      <c r="AM45">
        <v>0</v>
      </c>
      <c r="AN45">
        <v>1.1687393999999999E-2</v>
      </c>
      <c r="AO45">
        <v>0</v>
      </c>
      <c r="AP45">
        <v>0</v>
      </c>
      <c r="AQ45">
        <v>1.5063048000000003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75.526887999999985</v>
      </c>
      <c r="BA45">
        <v>3.7779079736758989</v>
      </c>
      <c r="BB45">
        <f t="shared" si="0"/>
        <v>86.248478762587823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2.1188095121407886</v>
      </c>
      <c r="M46">
        <v>2.3587464899472086</v>
      </c>
      <c r="N46">
        <v>2.5048173775948146</v>
      </c>
      <c r="O46">
        <v>2.7761400225809152</v>
      </c>
      <c r="P46">
        <v>0</v>
      </c>
      <c r="Q46">
        <v>0</v>
      </c>
      <c r="R46">
        <v>0</v>
      </c>
      <c r="S46">
        <v>0</v>
      </c>
      <c r="T46">
        <v>0.56000000000000005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0.19110959999999999</v>
      </c>
      <c r="AG46">
        <v>1.2264470399999996</v>
      </c>
      <c r="AH46">
        <v>0</v>
      </c>
      <c r="AI46">
        <v>0</v>
      </c>
      <c r="AJ46">
        <v>0</v>
      </c>
      <c r="AK46">
        <v>1.2454365000000001</v>
      </c>
      <c r="AL46">
        <v>0</v>
      </c>
      <c r="AM46">
        <v>0</v>
      </c>
      <c r="AN46">
        <v>1.1687393999999999E-2</v>
      </c>
      <c r="AO46">
        <v>0</v>
      </c>
      <c r="AP46">
        <v>0</v>
      </c>
      <c r="AQ46">
        <v>1.0042031999999999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75.526887999999985</v>
      </c>
      <c r="BA46">
        <v>3.756869941275899</v>
      </c>
      <c r="BB46">
        <f t="shared" si="0"/>
        <v>85.767415194987819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2.1188095121407886</v>
      </c>
      <c r="M47">
        <v>2.3587464899472086</v>
      </c>
      <c r="N47">
        <v>2.5048173775948146</v>
      </c>
      <c r="O47">
        <v>2.7761238939533324</v>
      </c>
      <c r="P47">
        <v>0</v>
      </c>
      <c r="Q47">
        <v>0</v>
      </c>
      <c r="R47">
        <v>0</v>
      </c>
      <c r="S47">
        <v>0</v>
      </c>
      <c r="T47">
        <v>0.56000000000000005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1.2264470399999996</v>
      </c>
      <c r="AH47">
        <v>0</v>
      </c>
      <c r="AI47">
        <v>0</v>
      </c>
      <c r="AJ47">
        <v>0</v>
      </c>
      <c r="AK47">
        <v>1.2454365000000001</v>
      </c>
      <c r="AL47">
        <v>0</v>
      </c>
      <c r="AM47">
        <v>0</v>
      </c>
      <c r="AN47">
        <v>1.1687393999999999E-2</v>
      </c>
      <c r="AO47">
        <v>0</v>
      </c>
      <c r="AP47">
        <v>0</v>
      </c>
      <c r="AQ47">
        <v>0.50210159999999993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75.526887999999985</v>
      </c>
      <c r="BA47">
        <v>3.7358312106844118</v>
      </c>
      <c r="BB47">
        <f t="shared" si="0"/>
        <v>85.286336196951723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2.1188095121407886</v>
      </c>
      <c r="M48">
        <v>2.3587464899472086</v>
      </c>
      <c r="N48">
        <v>2.5048173775948146</v>
      </c>
      <c r="O48">
        <v>2.7761238939533324</v>
      </c>
      <c r="P48">
        <v>0</v>
      </c>
      <c r="Q48">
        <v>0</v>
      </c>
      <c r="R48">
        <v>0</v>
      </c>
      <c r="S48">
        <v>0</v>
      </c>
      <c r="T48">
        <v>0.56000000000000005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1.2264470399999996</v>
      </c>
      <c r="AH48">
        <v>0</v>
      </c>
      <c r="AI48">
        <v>0</v>
      </c>
      <c r="AJ48">
        <v>0</v>
      </c>
      <c r="AK48">
        <v>1.2454365000000001</v>
      </c>
      <c r="AL48">
        <v>0</v>
      </c>
      <c r="AM48">
        <v>0</v>
      </c>
      <c r="AN48">
        <v>1.1687393999999999E-2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75.526887999999985</v>
      </c>
      <c r="BA48">
        <v>3.714793147484412</v>
      </c>
      <c r="BB48">
        <f t="shared" si="0"/>
        <v>84.805272660151715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2.1188095121407886</v>
      </c>
      <c r="M49">
        <v>2.3587464899472086</v>
      </c>
      <c r="N49">
        <v>2.5048173775948146</v>
      </c>
      <c r="O49">
        <v>2.7761238939533324</v>
      </c>
      <c r="P49">
        <v>0</v>
      </c>
      <c r="Q49">
        <v>0</v>
      </c>
      <c r="R49">
        <v>0</v>
      </c>
      <c r="S49">
        <v>0</v>
      </c>
      <c r="T49">
        <v>0.56000000000000005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1.2264470399999996</v>
      </c>
      <c r="AH49">
        <v>0</v>
      </c>
      <c r="AI49">
        <v>0</v>
      </c>
      <c r="AJ49">
        <v>0</v>
      </c>
      <c r="AK49">
        <v>1.2454365000000001</v>
      </c>
      <c r="AL49">
        <v>0</v>
      </c>
      <c r="AM49">
        <v>0</v>
      </c>
      <c r="AN49">
        <v>1.1687393999999999E-2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75.526887999999985</v>
      </c>
      <c r="BA49">
        <v>3.714793147484412</v>
      </c>
      <c r="BB49">
        <f t="shared" si="0"/>
        <v>84.805272660151715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2.1188095121407886</v>
      </c>
      <c r="M50">
        <v>2.3587464899472086</v>
      </c>
      <c r="N50">
        <v>2.5048173775948146</v>
      </c>
      <c r="O50">
        <v>2.7761238939533324</v>
      </c>
      <c r="P50">
        <v>0</v>
      </c>
      <c r="Q50">
        <v>0</v>
      </c>
      <c r="R50">
        <v>0</v>
      </c>
      <c r="S50">
        <v>0</v>
      </c>
      <c r="T50">
        <v>0.56000000000000005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1.2264470399999996</v>
      </c>
      <c r="AH50">
        <v>0</v>
      </c>
      <c r="AI50">
        <v>0</v>
      </c>
      <c r="AJ50">
        <v>0</v>
      </c>
      <c r="AK50">
        <v>1.2454365000000001</v>
      </c>
      <c r="AL50">
        <v>0</v>
      </c>
      <c r="AM50">
        <v>0</v>
      </c>
      <c r="AN50">
        <v>1.1687393999999999E-2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75.526887999999985</v>
      </c>
      <c r="BA50">
        <v>3.714793147484412</v>
      </c>
      <c r="BB50">
        <f t="shared" si="0"/>
        <v>84.805272660151715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2.1188095121407886</v>
      </c>
      <c r="M51">
        <v>2.3587464899472086</v>
      </c>
      <c r="N51">
        <v>2.5048173775948146</v>
      </c>
      <c r="O51">
        <v>2.7761238939533324</v>
      </c>
      <c r="P51">
        <v>0</v>
      </c>
      <c r="Q51">
        <v>0</v>
      </c>
      <c r="R51">
        <v>0</v>
      </c>
      <c r="S51">
        <v>0</v>
      </c>
      <c r="T51">
        <v>0.56000000000000005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1.2264470399999996</v>
      </c>
      <c r="AH51">
        <v>0</v>
      </c>
      <c r="AI51">
        <v>0</v>
      </c>
      <c r="AJ51">
        <v>0</v>
      </c>
      <c r="AK51">
        <v>1.2454365000000001</v>
      </c>
      <c r="AL51">
        <v>0</v>
      </c>
      <c r="AM51">
        <v>0</v>
      </c>
      <c r="AN51">
        <v>1.1687393999999999E-2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75.525307999999995</v>
      </c>
      <c r="BA51">
        <v>3.7138891474844207</v>
      </c>
      <c r="BB51">
        <f t="shared" si="0"/>
        <v>84.804596660151716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2.1188095121407886</v>
      </c>
      <c r="M52">
        <v>2.3587464899472086</v>
      </c>
      <c r="N52">
        <v>2.5048173775948146</v>
      </c>
      <c r="O52">
        <v>2.7761238939533324</v>
      </c>
      <c r="P52">
        <v>0</v>
      </c>
      <c r="Q52">
        <v>0</v>
      </c>
      <c r="R52">
        <v>0</v>
      </c>
      <c r="S52">
        <v>0</v>
      </c>
      <c r="T52">
        <v>0.56000000000000005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1.2264470399999996</v>
      </c>
      <c r="AH52">
        <v>0</v>
      </c>
      <c r="AI52">
        <v>0</v>
      </c>
      <c r="AJ52">
        <v>0</v>
      </c>
      <c r="AK52">
        <v>1.2454365000000001</v>
      </c>
      <c r="AL52">
        <v>0</v>
      </c>
      <c r="AM52">
        <v>0</v>
      </c>
      <c r="AN52">
        <v>1.1687393999999999E-2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75.525307999999995</v>
      </c>
      <c r="BA52">
        <v>3.7138891474844207</v>
      </c>
      <c r="BB52">
        <f t="shared" si="0"/>
        <v>84.804596660151716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2.1187620416805975</v>
      </c>
      <c r="M53">
        <v>2.3587464899472086</v>
      </c>
      <c r="N53">
        <v>2.5048173775948146</v>
      </c>
      <c r="O53">
        <v>2.7761238939533324</v>
      </c>
      <c r="P53">
        <v>0</v>
      </c>
      <c r="Q53">
        <v>0</v>
      </c>
      <c r="R53">
        <v>0</v>
      </c>
      <c r="S53">
        <v>0</v>
      </c>
      <c r="T53">
        <v>0.56000000000000005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1.2264470399999996</v>
      </c>
      <c r="AH53">
        <v>0</v>
      </c>
      <c r="AI53">
        <v>0</v>
      </c>
      <c r="AJ53">
        <v>0</v>
      </c>
      <c r="AK53">
        <v>1.2454365000000001</v>
      </c>
      <c r="AL53">
        <v>0</v>
      </c>
      <c r="AM53">
        <v>0</v>
      </c>
      <c r="AN53">
        <v>1.1687393999999999E-2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75.525307999999995</v>
      </c>
      <c r="BA53">
        <v>3.7138871584721751</v>
      </c>
      <c r="BB53">
        <f t="shared" si="0"/>
        <v>84.804551178703775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2.1187620416805975</v>
      </c>
      <c r="M54">
        <v>2.3587464899472086</v>
      </c>
      <c r="N54">
        <v>2.5048173775948146</v>
      </c>
      <c r="O54">
        <v>2.7761238939533324</v>
      </c>
      <c r="P54">
        <v>0</v>
      </c>
      <c r="Q54">
        <v>0</v>
      </c>
      <c r="R54">
        <v>0</v>
      </c>
      <c r="S54">
        <v>0</v>
      </c>
      <c r="T54">
        <v>0.56000000000000005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1.2264470399999996</v>
      </c>
      <c r="AH54">
        <v>0</v>
      </c>
      <c r="AI54">
        <v>0</v>
      </c>
      <c r="AJ54">
        <v>0</v>
      </c>
      <c r="AK54">
        <v>1.2454365000000001</v>
      </c>
      <c r="AL54">
        <v>0</v>
      </c>
      <c r="AM54">
        <v>0</v>
      </c>
      <c r="AN54">
        <v>1.1687393999999999E-2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75.445307999999997</v>
      </c>
      <c r="BA54">
        <v>3.7138871584721751</v>
      </c>
      <c r="BB54">
        <f t="shared" si="0"/>
        <v>84.724551178703777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2.1188174557727675</v>
      </c>
      <c r="M55">
        <v>2.3587464899472086</v>
      </c>
      <c r="N55">
        <v>2.5048173775948146</v>
      </c>
      <c r="O55">
        <v>2.7761238939533324</v>
      </c>
      <c r="P55">
        <v>0</v>
      </c>
      <c r="Q55">
        <v>0</v>
      </c>
      <c r="R55">
        <v>0</v>
      </c>
      <c r="S55">
        <v>0.33415518582505199</v>
      </c>
      <c r="T55">
        <v>0.56000000000000005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1.2264470399999996</v>
      </c>
      <c r="AH55">
        <v>0</v>
      </c>
      <c r="AI55">
        <v>0</v>
      </c>
      <c r="AJ55">
        <v>0</v>
      </c>
      <c r="AK55">
        <v>1.2454365000000001</v>
      </c>
      <c r="AL55">
        <v>0</v>
      </c>
      <c r="AM55">
        <v>0</v>
      </c>
      <c r="AN55">
        <v>1.1687393999999999E-2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75.445307999999997</v>
      </c>
      <c r="BA55">
        <v>3.727890579089554</v>
      </c>
      <c r="BB55">
        <f t="shared" si="0"/>
        <v>85.044758358003619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2.1188337800062116</v>
      </c>
      <c r="M56">
        <v>2.3587464899472086</v>
      </c>
      <c r="N56">
        <v>2.5048173775948146</v>
      </c>
      <c r="O56">
        <v>2.7761238939533324</v>
      </c>
      <c r="P56">
        <v>0</v>
      </c>
      <c r="Q56">
        <v>0</v>
      </c>
      <c r="R56">
        <v>0</v>
      </c>
      <c r="S56">
        <v>0</v>
      </c>
      <c r="T56">
        <v>0.56000000000000005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1.2264470399999996</v>
      </c>
      <c r="AH56">
        <v>0</v>
      </c>
      <c r="AI56">
        <v>0</v>
      </c>
      <c r="AJ56">
        <v>0</v>
      </c>
      <c r="AK56">
        <v>1.2454365000000001</v>
      </c>
      <c r="AL56">
        <v>0</v>
      </c>
      <c r="AM56">
        <v>0</v>
      </c>
      <c r="AN56">
        <v>1.1687393999999999E-2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75.445307999999997</v>
      </c>
      <c r="BA56">
        <v>3.7138901654143428</v>
      </c>
      <c r="BB56">
        <f t="shared" si="0"/>
        <v>84.724619910087227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2.1188337800062116</v>
      </c>
      <c r="M57">
        <v>2.3587464899472086</v>
      </c>
      <c r="N57">
        <v>2.5048173775948146</v>
      </c>
      <c r="O57">
        <v>2.7761238939533324</v>
      </c>
      <c r="P57">
        <v>0</v>
      </c>
      <c r="Q57">
        <v>0</v>
      </c>
      <c r="R57">
        <v>0</v>
      </c>
      <c r="S57">
        <v>0</v>
      </c>
      <c r="T57">
        <v>0.56000000000000005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1.2264470399999996</v>
      </c>
      <c r="AH57">
        <v>0</v>
      </c>
      <c r="AI57">
        <v>0</v>
      </c>
      <c r="AJ57">
        <v>0</v>
      </c>
      <c r="AK57">
        <v>1.2454365000000001</v>
      </c>
      <c r="AL57">
        <v>0</v>
      </c>
      <c r="AM57">
        <v>0</v>
      </c>
      <c r="AN57">
        <v>1.1687393999999999E-2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75.445307999999997</v>
      </c>
      <c r="BA57">
        <v>3.7138901654143428</v>
      </c>
      <c r="BB57">
        <f t="shared" si="0"/>
        <v>84.724619910087227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2.1188174557727675</v>
      </c>
      <c r="M58">
        <v>2.3587464899472086</v>
      </c>
      <c r="N58">
        <v>2.5048173775948146</v>
      </c>
      <c r="O58">
        <v>2.7761238939533324</v>
      </c>
      <c r="P58">
        <v>0</v>
      </c>
      <c r="Q58">
        <v>0</v>
      </c>
      <c r="R58">
        <v>0</v>
      </c>
      <c r="S58">
        <v>0</v>
      </c>
      <c r="T58">
        <v>0.56000000000000005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1.2264470399999996</v>
      </c>
      <c r="AH58">
        <v>0</v>
      </c>
      <c r="AI58">
        <v>0</v>
      </c>
      <c r="AJ58">
        <v>0</v>
      </c>
      <c r="AK58">
        <v>1.2454365000000001</v>
      </c>
      <c r="AL58">
        <v>0</v>
      </c>
      <c r="AM58">
        <v>0</v>
      </c>
      <c r="AN58">
        <v>1.1687393999999999E-2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75.455308000000002</v>
      </c>
      <c r="BA58">
        <v>3.7138894812587755</v>
      </c>
      <c r="BB58">
        <f t="shared" si="0"/>
        <v>84.734604270009356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2.1187658723884812</v>
      </c>
      <c r="M59">
        <v>2.3587464899472086</v>
      </c>
      <c r="N59">
        <v>2.5048173775948146</v>
      </c>
      <c r="O59">
        <v>2.7761238939533324</v>
      </c>
      <c r="P59">
        <v>0</v>
      </c>
      <c r="Q59">
        <v>0</v>
      </c>
      <c r="R59">
        <v>0</v>
      </c>
      <c r="S59">
        <v>0</v>
      </c>
      <c r="T59">
        <v>0.56000000000000005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1.2264470399999996</v>
      </c>
      <c r="AH59">
        <v>0</v>
      </c>
      <c r="AI59">
        <v>0</v>
      </c>
      <c r="AJ59">
        <v>0</v>
      </c>
      <c r="AK59">
        <v>1.2454365000000001</v>
      </c>
      <c r="AL59">
        <v>0</v>
      </c>
      <c r="AM59">
        <v>0</v>
      </c>
      <c r="AN59">
        <v>1.1687393999999999E-2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75.455308000000002</v>
      </c>
      <c r="BA59">
        <v>3.7138873189796966</v>
      </c>
      <c r="BB59">
        <f t="shared" si="0"/>
        <v>84.734554848904139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2.1187658723884812</v>
      </c>
      <c r="M60">
        <v>2.3587464899472086</v>
      </c>
      <c r="N60">
        <v>2.5048173775948146</v>
      </c>
      <c r="O60">
        <v>2.7761238939533324</v>
      </c>
      <c r="P60">
        <v>0</v>
      </c>
      <c r="Q60">
        <v>0</v>
      </c>
      <c r="R60">
        <v>0</v>
      </c>
      <c r="S60">
        <v>0</v>
      </c>
      <c r="T60">
        <v>0.56000000000000005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1.2264470399999996</v>
      </c>
      <c r="AH60">
        <v>0</v>
      </c>
      <c r="AI60">
        <v>0</v>
      </c>
      <c r="AJ60">
        <v>0</v>
      </c>
      <c r="AK60">
        <v>1.2454365000000001</v>
      </c>
      <c r="AL60">
        <v>0</v>
      </c>
      <c r="AM60">
        <v>0</v>
      </c>
      <c r="AN60">
        <v>1.1687393999999999E-2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75.455308000000002</v>
      </c>
      <c r="BA60">
        <v>3.7138873189796966</v>
      </c>
      <c r="BB60">
        <f t="shared" si="0"/>
        <v>84.734554848904139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2.1187658723884812</v>
      </c>
      <c r="M61">
        <v>2.3587464899472086</v>
      </c>
      <c r="N61">
        <v>2.5048173775948146</v>
      </c>
      <c r="O61">
        <v>2.7761238939533324</v>
      </c>
      <c r="P61">
        <v>0</v>
      </c>
      <c r="Q61">
        <v>0</v>
      </c>
      <c r="R61">
        <v>0</v>
      </c>
      <c r="S61">
        <v>0</v>
      </c>
      <c r="T61">
        <v>0.56000000000000005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1.2264470399999996</v>
      </c>
      <c r="AH61">
        <v>0</v>
      </c>
      <c r="AI61">
        <v>0</v>
      </c>
      <c r="AJ61">
        <v>0</v>
      </c>
      <c r="AK61">
        <v>1.2454365000000001</v>
      </c>
      <c r="AL61">
        <v>0</v>
      </c>
      <c r="AM61">
        <v>0</v>
      </c>
      <c r="AN61">
        <v>1.1687393999999999E-2</v>
      </c>
      <c r="AO61">
        <v>0</v>
      </c>
      <c r="AP61">
        <v>0</v>
      </c>
      <c r="AQ61">
        <v>0.50210159999999993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75.455308000000002</v>
      </c>
      <c r="BA61">
        <v>3.7349253821796964</v>
      </c>
      <c r="BB61">
        <f t="shared" si="0"/>
        <v>85.215618385704147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2.1187658723884812</v>
      </c>
      <c r="M62">
        <v>2.3587464899472086</v>
      </c>
      <c r="N62">
        <v>2.5048173775948146</v>
      </c>
      <c r="O62">
        <v>2.7761238939533324</v>
      </c>
      <c r="P62">
        <v>0</v>
      </c>
      <c r="Q62">
        <v>0</v>
      </c>
      <c r="R62">
        <v>0</v>
      </c>
      <c r="S62">
        <v>0</v>
      </c>
      <c r="T62">
        <v>0.56000000000000005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1.2264470399999996</v>
      </c>
      <c r="AH62">
        <v>0</v>
      </c>
      <c r="AI62">
        <v>0</v>
      </c>
      <c r="AJ62">
        <v>0</v>
      </c>
      <c r="AK62">
        <v>1.2454365000000001</v>
      </c>
      <c r="AL62">
        <v>0</v>
      </c>
      <c r="AM62">
        <v>0</v>
      </c>
      <c r="AN62">
        <v>1.1687393999999999E-2</v>
      </c>
      <c r="AO62">
        <v>0</v>
      </c>
      <c r="AP62">
        <v>0</v>
      </c>
      <c r="AQ62">
        <v>0.51633119999999999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75.415307999999996</v>
      </c>
      <c r="BA62">
        <v>3.7255216085796912</v>
      </c>
      <c r="BB62">
        <f t="shared" si="0"/>
        <v>85.199251759304133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2.1188115316117537</v>
      </c>
      <c r="M63">
        <v>2.3587464899472086</v>
      </c>
      <c r="N63">
        <v>2.5048173775948146</v>
      </c>
      <c r="O63">
        <v>2.7761238939533324</v>
      </c>
      <c r="P63">
        <v>0</v>
      </c>
      <c r="Q63">
        <v>0</v>
      </c>
      <c r="R63">
        <v>0</v>
      </c>
      <c r="S63">
        <v>0</v>
      </c>
      <c r="T63">
        <v>0.56000000000000005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1.2264470399999996</v>
      </c>
      <c r="AH63">
        <v>0</v>
      </c>
      <c r="AI63">
        <v>0</v>
      </c>
      <c r="AJ63">
        <v>0</v>
      </c>
      <c r="AK63">
        <v>1.2454365000000001</v>
      </c>
      <c r="AL63">
        <v>0</v>
      </c>
      <c r="AM63">
        <v>0</v>
      </c>
      <c r="AN63">
        <v>1.1687393999999999E-2</v>
      </c>
      <c r="AO63">
        <v>0</v>
      </c>
      <c r="AP63">
        <v>0</v>
      </c>
      <c r="AQ63">
        <v>1.0042031999999999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75.415307999999996</v>
      </c>
      <c r="BA63">
        <v>3.7459653581774095</v>
      </c>
      <c r="BB63">
        <f t="shared" si="0"/>
        <v>85.666725668929701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2.1188115316117537</v>
      </c>
      <c r="M64">
        <v>2.3587464899472086</v>
      </c>
      <c r="N64">
        <v>2.5048173775948146</v>
      </c>
      <c r="O64">
        <v>2.7761238939533324</v>
      </c>
      <c r="P64">
        <v>0</v>
      </c>
      <c r="Q64">
        <v>0</v>
      </c>
      <c r="R64">
        <v>0</v>
      </c>
      <c r="S64">
        <v>0</v>
      </c>
      <c r="T64">
        <v>0.56000000000000005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1.2264470399999996</v>
      </c>
      <c r="AH64">
        <v>0</v>
      </c>
      <c r="AI64">
        <v>0</v>
      </c>
      <c r="AJ64">
        <v>0</v>
      </c>
      <c r="AK64">
        <v>1.2454365000000001</v>
      </c>
      <c r="AL64">
        <v>0</v>
      </c>
      <c r="AM64">
        <v>0</v>
      </c>
      <c r="AN64">
        <v>1.1687393999999999E-2</v>
      </c>
      <c r="AO64">
        <v>0</v>
      </c>
      <c r="AP64">
        <v>0</v>
      </c>
      <c r="AQ64">
        <v>1.5063048000000003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75.415307999999996</v>
      </c>
      <c r="BA64">
        <v>3.7670033905774094</v>
      </c>
      <c r="BB64">
        <f t="shared" si="0"/>
        <v>86.14778923652969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2.1188115316117537</v>
      </c>
      <c r="M65">
        <v>2.3587464899472086</v>
      </c>
      <c r="N65">
        <v>2.5048173775948146</v>
      </c>
      <c r="O65">
        <v>2.7761238939533324</v>
      </c>
      <c r="P65">
        <v>0</v>
      </c>
      <c r="Q65">
        <v>0</v>
      </c>
      <c r="R65">
        <v>0</v>
      </c>
      <c r="S65">
        <v>0</v>
      </c>
      <c r="T65">
        <v>0.56000000000000005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0.19110959999999999</v>
      </c>
      <c r="AG65">
        <v>1.2264470399999996</v>
      </c>
      <c r="AH65">
        <v>0</v>
      </c>
      <c r="AI65">
        <v>9.1010999999999981E-2</v>
      </c>
      <c r="AJ65">
        <v>0</v>
      </c>
      <c r="AK65">
        <v>1.2454365000000001</v>
      </c>
      <c r="AL65">
        <v>0</v>
      </c>
      <c r="AM65">
        <v>0</v>
      </c>
      <c r="AN65">
        <v>1.1687393999999999E-2</v>
      </c>
      <c r="AO65">
        <v>0</v>
      </c>
      <c r="AP65">
        <v>0</v>
      </c>
      <c r="AQ65">
        <v>1.5063048000000003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75.415307999999996</v>
      </c>
      <c r="BA65">
        <v>3.7708167445774095</v>
      </c>
      <c r="BB65">
        <f t="shared" si="0"/>
        <v>86.234986882529711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2.1188115316117537</v>
      </c>
      <c r="M66">
        <v>2.3587464899472086</v>
      </c>
      <c r="N66">
        <v>2.5048173775948146</v>
      </c>
      <c r="O66">
        <v>2.7761238939533324</v>
      </c>
      <c r="P66">
        <v>0</v>
      </c>
      <c r="Q66">
        <v>0</v>
      </c>
      <c r="R66">
        <v>0</v>
      </c>
      <c r="S66">
        <v>0</v>
      </c>
      <c r="T66">
        <v>0.56000000000000005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0.19110959999999999</v>
      </c>
      <c r="AG66">
        <v>1.2264470399999996</v>
      </c>
      <c r="AH66">
        <v>7.4828429999999987E-2</v>
      </c>
      <c r="AI66">
        <v>0.38964842799999999</v>
      </c>
      <c r="AJ66">
        <v>0</v>
      </c>
      <c r="AK66">
        <v>1.2454365000000001</v>
      </c>
      <c r="AL66">
        <v>0</v>
      </c>
      <c r="AM66">
        <v>0</v>
      </c>
      <c r="AN66">
        <v>1.1687393999999999E-2</v>
      </c>
      <c r="AO66">
        <v>0</v>
      </c>
      <c r="AP66">
        <v>0</v>
      </c>
      <c r="AQ66">
        <v>1.5063048000000003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75.443308000000002</v>
      </c>
      <c r="BA66">
        <v>3.787637969377418</v>
      </c>
      <c r="BB66">
        <f t="shared" si="0"/>
        <v>86.619631515729708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2.1188115316117537</v>
      </c>
      <c r="M67">
        <v>2.3587464899472086</v>
      </c>
      <c r="N67">
        <v>2.5048173775948146</v>
      </c>
      <c r="O67">
        <v>2.7761238939533324</v>
      </c>
      <c r="P67">
        <v>0</v>
      </c>
      <c r="Q67">
        <v>0</v>
      </c>
      <c r="R67">
        <v>0</v>
      </c>
      <c r="S67">
        <v>0</v>
      </c>
      <c r="T67">
        <v>0.56000000000000005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0.19110959999999999</v>
      </c>
      <c r="AG67">
        <v>1.2264470399999996</v>
      </c>
      <c r="AH67">
        <v>0.34380630000000001</v>
      </c>
      <c r="AI67">
        <v>0.38964842799999999</v>
      </c>
      <c r="AJ67">
        <v>0</v>
      </c>
      <c r="AK67">
        <v>1.2454365000000001</v>
      </c>
      <c r="AL67">
        <v>0</v>
      </c>
      <c r="AM67">
        <v>0</v>
      </c>
      <c r="AN67">
        <v>1.1687393999999999E-2</v>
      </c>
      <c r="AO67">
        <v>0</v>
      </c>
      <c r="AP67">
        <v>0</v>
      </c>
      <c r="AQ67">
        <v>1.5063048000000003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75.616908000000009</v>
      </c>
      <c r="BA67">
        <v>3.8132491464774199</v>
      </c>
      <c r="BB67">
        <f t="shared" si="0"/>
        <v>87.036598208629712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2.1188115316117537</v>
      </c>
      <c r="M68">
        <v>2.3587464899472086</v>
      </c>
      <c r="N68">
        <v>2.5048173775948146</v>
      </c>
      <c r="O68">
        <v>2.7761238939533324</v>
      </c>
      <c r="P68">
        <v>0</v>
      </c>
      <c r="Q68">
        <v>0</v>
      </c>
      <c r="R68">
        <v>0</v>
      </c>
      <c r="S68">
        <v>0</v>
      </c>
      <c r="T68">
        <v>0.56000000000000005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0.19110959999999999</v>
      </c>
      <c r="AG68">
        <v>1.2264470399999996</v>
      </c>
      <c r="AH68">
        <v>0.48537359999999991</v>
      </c>
      <c r="AI68">
        <v>9.1010999999999981E-2</v>
      </c>
      <c r="AJ68">
        <v>0</v>
      </c>
      <c r="AK68">
        <v>1.2454365000000001</v>
      </c>
      <c r="AL68">
        <v>0</v>
      </c>
      <c r="AM68">
        <v>0</v>
      </c>
      <c r="AN68">
        <v>1.1687393999999999E-2</v>
      </c>
      <c r="AO68">
        <v>0</v>
      </c>
      <c r="AP68">
        <v>0</v>
      </c>
      <c r="AQ68">
        <v>2.0084064000000001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75.702908000000008</v>
      </c>
      <c r="BA68">
        <v>3.8300519574774223</v>
      </c>
      <c r="BB68">
        <f t="shared" ref="BB68:BB99" si="1">SUM(B68:AZ68)-BA68</f>
        <v>87.450826869629694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2.1188115316117537</v>
      </c>
      <c r="M69">
        <v>2.3587464899472086</v>
      </c>
      <c r="N69">
        <v>2.5048173775948146</v>
      </c>
      <c r="O69">
        <v>2.7761238939533324</v>
      </c>
      <c r="P69">
        <v>0</v>
      </c>
      <c r="Q69">
        <v>0</v>
      </c>
      <c r="R69">
        <v>0</v>
      </c>
      <c r="S69">
        <v>0</v>
      </c>
      <c r="T69">
        <v>0.56000000000000005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0.20939706</v>
      </c>
      <c r="AE69">
        <v>0</v>
      </c>
      <c r="AF69">
        <v>0.38221919999999998</v>
      </c>
      <c r="AG69">
        <v>1.2264470399999996</v>
      </c>
      <c r="AH69">
        <v>0.99906065999999993</v>
      </c>
      <c r="AI69">
        <v>0</v>
      </c>
      <c r="AJ69">
        <v>0</v>
      </c>
      <c r="AK69">
        <v>1.2454365000000001</v>
      </c>
      <c r="AL69">
        <v>0</v>
      </c>
      <c r="AM69">
        <v>0</v>
      </c>
      <c r="AN69">
        <v>1.1687393999999999E-2</v>
      </c>
      <c r="AO69">
        <v>0</v>
      </c>
      <c r="AP69">
        <v>0</v>
      </c>
      <c r="AQ69">
        <v>2.0084064000000001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75.901707999999999</v>
      </c>
      <c r="BA69">
        <v>3.8728732991774093</v>
      </c>
      <c r="BB69">
        <f t="shared" si="1"/>
        <v>88.4299882479297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2.1188115316117537</v>
      </c>
      <c r="M70">
        <v>2.3587464899472086</v>
      </c>
      <c r="N70">
        <v>2.5048173775948146</v>
      </c>
      <c r="O70">
        <v>2.7761238939533324</v>
      </c>
      <c r="P70">
        <v>0</v>
      </c>
      <c r="Q70">
        <v>0</v>
      </c>
      <c r="R70">
        <v>0</v>
      </c>
      <c r="S70">
        <v>0</v>
      </c>
      <c r="T70">
        <v>0.56000000000000005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0.23063111999999997</v>
      </c>
      <c r="AD70">
        <v>0.41879412000000005</v>
      </c>
      <c r="AE70">
        <v>0.38785535999999987</v>
      </c>
      <c r="AF70">
        <v>0.38221919999999998</v>
      </c>
      <c r="AG70">
        <v>1.2264470399999996</v>
      </c>
      <c r="AH70">
        <v>1.9981213199999999</v>
      </c>
      <c r="AI70">
        <v>0</v>
      </c>
      <c r="AJ70">
        <v>0</v>
      </c>
      <c r="AK70">
        <v>1.2454365000000001</v>
      </c>
      <c r="AL70">
        <v>0</v>
      </c>
      <c r="AM70">
        <v>0</v>
      </c>
      <c r="AN70">
        <v>1.1687393999999999E-2</v>
      </c>
      <c r="AO70">
        <v>0</v>
      </c>
      <c r="AP70">
        <v>0</v>
      </c>
      <c r="AQ70">
        <v>2.0084064000000001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76.624108000000007</v>
      </c>
      <c r="BA70">
        <v>3.9796902702774157</v>
      </c>
      <c r="BB70">
        <f t="shared" si="1"/>
        <v>90.872515476829705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2.1188115316117537</v>
      </c>
      <c r="M71">
        <v>2.3587464899472086</v>
      </c>
      <c r="N71">
        <v>2.5048173775948146</v>
      </c>
      <c r="O71">
        <v>2.7761238939533324</v>
      </c>
      <c r="P71">
        <v>0</v>
      </c>
      <c r="Q71">
        <v>0</v>
      </c>
      <c r="R71">
        <v>0</v>
      </c>
      <c r="S71">
        <v>0</v>
      </c>
      <c r="T71">
        <v>0.56000000000000005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7.4952000000000019E-2</v>
      </c>
      <c r="AC71">
        <v>0.4617174329999999</v>
      </c>
      <c r="AD71">
        <v>0.62819118000000007</v>
      </c>
      <c r="AE71">
        <v>0.77571071999999974</v>
      </c>
      <c r="AF71">
        <v>0.38221919999999998</v>
      </c>
      <c r="AG71">
        <v>1.2264470399999996</v>
      </c>
      <c r="AH71">
        <v>2.4976516499999999</v>
      </c>
      <c r="AI71">
        <v>0</v>
      </c>
      <c r="AJ71">
        <v>0</v>
      </c>
      <c r="AK71">
        <v>1.2454365000000001</v>
      </c>
      <c r="AL71">
        <v>0</v>
      </c>
      <c r="AM71">
        <v>6.2606599999999998E-2</v>
      </c>
      <c r="AN71">
        <v>1.1687393999999999E-2</v>
      </c>
      <c r="AO71">
        <v>0</v>
      </c>
      <c r="AP71">
        <v>0</v>
      </c>
      <c r="AQ71">
        <v>2.0084064000000001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77.133308</v>
      </c>
      <c r="BA71">
        <v>4.0632656907774223</v>
      </c>
      <c r="BB71">
        <f t="shared" si="1"/>
        <v>92.763567719329671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2.1188115316117537</v>
      </c>
      <c r="M72">
        <v>2.3587464899472086</v>
      </c>
      <c r="N72">
        <v>2.5048173775948146</v>
      </c>
      <c r="O72">
        <v>2.7761238939533324</v>
      </c>
      <c r="P72">
        <v>0</v>
      </c>
      <c r="Q72">
        <v>0</v>
      </c>
      <c r="R72">
        <v>0</v>
      </c>
      <c r="S72">
        <v>0</v>
      </c>
      <c r="T72">
        <v>0.56000000000000005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0.44971200000000006</v>
      </c>
      <c r="AC72">
        <v>0.69259131799999984</v>
      </c>
      <c r="AD72">
        <v>0.62819118000000007</v>
      </c>
      <c r="AE72">
        <v>0.77571071999999974</v>
      </c>
      <c r="AF72">
        <v>0.38221919999999998</v>
      </c>
      <c r="AG72">
        <v>1.2264470399999996</v>
      </c>
      <c r="AH72">
        <v>2.9971819800000001</v>
      </c>
      <c r="AI72">
        <v>0</v>
      </c>
      <c r="AJ72">
        <v>0</v>
      </c>
      <c r="AK72">
        <v>1.2454365000000001</v>
      </c>
      <c r="AL72">
        <v>0</v>
      </c>
      <c r="AM72">
        <v>0.11582221000000001</v>
      </c>
      <c r="AN72">
        <v>1.1687393999999999E-2</v>
      </c>
      <c r="AO72">
        <v>0</v>
      </c>
      <c r="AP72">
        <v>0</v>
      </c>
      <c r="AQ72">
        <v>2.0084064000000001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77.876108000000002</v>
      </c>
      <c r="BA72">
        <v>4.1429258098774282</v>
      </c>
      <c r="BB72">
        <f t="shared" si="1"/>
        <v>94.585087425229688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2.1188115316117537</v>
      </c>
      <c r="M73">
        <v>2.3587464899472086</v>
      </c>
      <c r="N73">
        <v>2.5048173775948146</v>
      </c>
      <c r="O73">
        <v>2.7761238939533324</v>
      </c>
      <c r="P73">
        <v>0</v>
      </c>
      <c r="Q73">
        <v>0</v>
      </c>
      <c r="R73">
        <v>0</v>
      </c>
      <c r="S73">
        <v>0</v>
      </c>
      <c r="T73">
        <v>0.56000000000000005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1.1107886400000002</v>
      </c>
      <c r="AC73">
        <v>0.69259131799999984</v>
      </c>
      <c r="AD73">
        <v>0.83758824000000009</v>
      </c>
      <c r="AE73">
        <v>1.1665962000000001</v>
      </c>
      <c r="AF73">
        <v>0.64340231999999986</v>
      </c>
      <c r="AG73">
        <v>1.2264470399999996</v>
      </c>
      <c r="AH73">
        <v>2.9971819800000001</v>
      </c>
      <c r="AI73">
        <v>0</v>
      </c>
      <c r="AJ73">
        <v>0</v>
      </c>
      <c r="AK73">
        <v>1.2454365000000001</v>
      </c>
      <c r="AL73">
        <v>0</v>
      </c>
      <c r="AM73">
        <v>0.21912309999999999</v>
      </c>
      <c r="AN73">
        <v>1.1687393999999999E-2</v>
      </c>
      <c r="AO73">
        <v>0</v>
      </c>
      <c r="AP73">
        <v>0</v>
      </c>
      <c r="AQ73">
        <v>2.0084064000000001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79.179107999999999</v>
      </c>
      <c r="BA73">
        <v>4.2606726299774227</v>
      </c>
      <c r="BB73">
        <f t="shared" si="1"/>
        <v>97.396183795129701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2.1188115316117537</v>
      </c>
      <c r="M74">
        <v>2.3587464899472086</v>
      </c>
      <c r="N74">
        <v>2.5048173775948146</v>
      </c>
      <c r="O74">
        <v>2.7761238939533324</v>
      </c>
      <c r="P74">
        <v>0</v>
      </c>
      <c r="Q74">
        <v>0</v>
      </c>
      <c r="R74">
        <v>0</v>
      </c>
      <c r="S74">
        <v>0</v>
      </c>
      <c r="T74">
        <v>0.56000000000000005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1.1107886400000002</v>
      </c>
      <c r="AC74">
        <v>0.69259131799999984</v>
      </c>
      <c r="AD74">
        <v>0.83758824000000009</v>
      </c>
      <c r="AE74">
        <v>1.1675658384000001</v>
      </c>
      <c r="AF74">
        <v>0.64340231999999986</v>
      </c>
      <c r="AG74">
        <v>1.2264470399999996</v>
      </c>
      <c r="AH74">
        <v>2.9971819800000001</v>
      </c>
      <c r="AI74">
        <v>0</v>
      </c>
      <c r="AJ74">
        <v>0</v>
      </c>
      <c r="AK74">
        <v>1.2454365000000001</v>
      </c>
      <c r="AL74">
        <v>0</v>
      </c>
      <c r="AM74">
        <v>0.37188320399999997</v>
      </c>
      <c r="AN74">
        <v>1.1687393999999999E-2</v>
      </c>
      <c r="AO74">
        <v>0</v>
      </c>
      <c r="AP74">
        <v>0</v>
      </c>
      <c r="AQ74">
        <v>2.0084064000000001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79.520764</v>
      </c>
      <c r="BA74">
        <v>4.2871829104774291</v>
      </c>
      <c r="BB74">
        <f t="shared" si="1"/>
        <v>97.865059257029685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2.1188115316117537</v>
      </c>
      <c r="M75">
        <v>2.3587464899472086</v>
      </c>
      <c r="N75">
        <v>2.5048173775948146</v>
      </c>
      <c r="O75">
        <v>2.7761238939533324</v>
      </c>
      <c r="P75">
        <v>0</v>
      </c>
      <c r="Q75">
        <v>0</v>
      </c>
      <c r="R75">
        <v>0</v>
      </c>
      <c r="S75">
        <v>0</v>
      </c>
      <c r="T75">
        <v>0.56000000000000005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1.1107886400000002</v>
      </c>
      <c r="AC75">
        <v>0.69259131799999984</v>
      </c>
      <c r="AD75">
        <v>0.83758824000000009</v>
      </c>
      <c r="AE75">
        <v>1.1675658384000001</v>
      </c>
      <c r="AF75">
        <v>0.64340231999999986</v>
      </c>
      <c r="AG75">
        <v>1.2264470399999996</v>
      </c>
      <c r="AH75">
        <v>2.9971819800000001</v>
      </c>
      <c r="AI75">
        <v>0</v>
      </c>
      <c r="AJ75">
        <v>0</v>
      </c>
      <c r="AK75">
        <v>1.2454365000000001</v>
      </c>
      <c r="AL75">
        <v>0</v>
      </c>
      <c r="AM75">
        <v>0.37188320399999997</v>
      </c>
      <c r="AN75">
        <v>1.1687393999999999E-2</v>
      </c>
      <c r="AO75">
        <v>0</v>
      </c>
      <c r="AP75">
        <v>0</v>
      </c>
      <c r="AQ75">
        <v>2.0084064000000001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79.663788999999994</v>
      </c>
      <c r="BA75">
        <v>4.2863159104774153</v>
      </c>
      <c r="BB75">
        <f t="shared" si="1"/>
        <v>98.008951257029693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2.1188115316117537</v>
      </c>
      <c r="M76">
        <v>2.3587464899472086</v>
      </c>
      <c r="N76">
        <v>2.5048173775948146</v>
      </c>
      <c r="O76">
        <v>2.7761238939533324</v>
      </c>
      <c r="P76">
        <v>0</v>
      </c>
      <c r="Q76">
        <v>0</v>
      </c>
      <c r="R76">
        <v>0</v>
      </c>
      <c r="S76">
        <v>0</v>
      </c>
      <c r="T76">
        <v>0.56000000000000005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1.1107886400000002</v>
      </c>
      <c r="AC76">
        <v>0.69259131799999984</v>
      </c>
      <c r="AD76">
        <v>0.83758824000000009</v>
      </c>
      <c r="AE76">
        <v>1.1675658384000001</v>
      </c>
      <c r="AF76">
        <v>0.64340231999999986</v>
      </c>
      <c r="AG76">
        <v>1.2264470399999996</v>
      </c>
      <c r="AH76">
        <v>2.8313460000000004</v>
      </c>
      <c r="AI76">
        <v>0</v>
      </c>
      <c r="AJ76">
        <v>0</v>
      </c>
      <c r="AK76">
        <v>1.2454365000000001</v>
      </c>
      <c r="AL76">
        <v>0</v>
      </c>
      <c r="AM76">
        <v>0.37188320399999997</v>
      </c>
      <c r="AN76">
        <v>1.1687393999999999E-2</v>
      </c>
      <c r="AO76">
        <v>0</v>
      </c>
      <c r="AP76">
        <v>0</v>
      </c>
      <c r="AQ76">
        <v>2.0084064000000001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79.616314000000003</v>
      </c>
      <c r="BA76">
        <v>4.2773773758774238</v>
      </c>
      <c r="BB76">
        <f t="shared" si="1"/>
        <v>97.804578811629696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2.1188115316117537</v>
      </c>
      <c r="M77">
        <v>2.3587464899472086</v>
      </c>
      <c r="N77">
        <v>2.5048173775948146</v>
      </c>
      <c r="O77">
        <v>2.7761238939533324</v>
      </c>
      <c r="P77">
        <v>0</v>
      </c>
      <c r="Q77">
        <v>0</v>
      </c>
      <c r="R77">
        <v>0</v>
      </c>
      <c r="S77">
        <v>0</v>
      </c>
      <c r="T77">
        <v>0.56000000000000005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1.1107886400000002</v>
      </c>
      <c r="AC77">
        <v>0.4617174329999999</v>
      </c>
      <c r="AD77">
        <v>0.62819118000000007</v>
      </c>
      <c r="AE77">
        <v>1.1675658384000001</v>
      </c>
      <c r="AF77">
        <v>0.64340231999999986</v>
      </c>
      <c r="AG77">
        <v>1.2264470399999996</v>
      </c>
      <c r="AH77">
        <v>2.2246289999999997</v>
      </c>
      <c r="AI77">
        <v>0</v>
      </c>
      <c r="AJ77">
        <v>0</v>
      </c>
      <c r="AK77">
        <v>1.2454365000000001</v>
      </c>
      <c r="AL77">
        <v>0</v>
      </c>
      <c r="AM77">
        <v>0.37188320399999997</v>
      </c>
      <c r="AN77">
        <v>1.1379830999999998E-2</v>
      </c>
      <c r="AO77">
        <v>0</v>
      </c>
      <c r="AP77">
        <v>0</v>
      </c>
      <c r="AQ77">
        <v>2.0084064000000001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79.381113999999997</v>
      </c>
      <c r="BA77">
        <v>4.2236406992774214</v>
      </c>
      <c r="BB77">
        <f t="shared" si="1"/>
        <v>96.575819980229682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2.1188115316117537</v>
      </c>
      <c r="M78">
        <v>2.3587464899472086</v>
      </c>
      <c r="N78">
        <v>2.5048173775948146</v>
      </c>
      <c r="O78">
        <v>2.7761238939533324</v>
      </c>
      <c r="P78">
        <v>0</v>
      </c>
      <c r="Q78">
        <v>0</v>
      </c>
      <c r="R78">
        <v>0</v>
      </c>
      <c r="S78">
        <v>0</v>
      </c>
      <c r="T78">
        <v>0.56000000000000005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1.1107886400000002</v>
      </c>
      <c r="AC78">
        <v>0.23063111999999997</v>
      </c>
      <c r="AD78">
        <v>0.41879412000000005</v>
      </c>
      <c r="AE78">
        <v>1.1675658384000001</v>
      </c>
      <c r="AF78">
        <v>0.64340231999999986</v>
      </c>
      <c r="AG78">
        <v>1.2264470399999996</v>
      </c>
      <c r="AH78">
        <v>1.7190315</v>
      </c>
      <c r="AI78">
        <v>0</v>
      </c>
      <c r="AJ78">
        <v>0</v>
      </c>
      <c r="AK78">
        <v>1.2454365000000001</v>
      </c>
      <c r="AL78">
        <v>0</v>
      </c>
      <c r="AM78">
        <v>0.37188320399999997</v>
      </c>
      <c r="AN78">
        <v>1.1379830999999998E-2</v>
      </c>
      <c r="AO78">
        <v>0</v>
      </c>
      <c r="AP78">
        <v>0</v>
      </c>
      <c r="AQ78">
        <v>2.0084064000000001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78.956913999999998</v>
      </c>
      <c r="BA78">
        <v>4.1744939287774194</v>
      </c>
      <c r="BB78">
        <f t="shared" si="1"/>
        <v>95.254685877729685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2.1188115316117537</v>
      </c>
      <c r="M79">
        <v>2.3587464899472086</v>
      </c>
      <c r="N79">
        <v>2.5048173775948146</v>
      </c>
      <c r="O79">
        <v>2.7761238939533324</v>
      </c>
      <c r="P79">
        <v>0</v>
      </c>
      <c r="Q79">
        <v>0</v>
      </c>
      <c r="R79">
        <v>0</v>
      </c>
      <c r="S79">
        <v>0</v>
      </c>
      <c r="T79">
        <v>0.56000000000000005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0.44971200000000006</v>
      </c>
      <c r="AC79">
        <v>0.23063111999999997</v>
      </c>
      <c r="AD79">
        <v>0.20939706</v>
      </c>
      <c r="AE79">
        <v>1.1675658384000001</v>
      </c>
      <c r="AF79">
        <v>0.57757567999999992</v>
      </c>
      <c r="AG79">
        <v>1.2264470399999996</v>
      </c>
      <c r="AH79">
        <v>1.1123144999999999</v>
      </c>
      <c r="AI79">
        <v>0</v>
      </c>
      <c r="AJ79">
        <v>0</v>
      </c>
      <c r="AK79">
        <v>1.2454365000000001</v>
      </c>
      <c r="AL79">
        <v>0</v>
      </c>
      <c r="AM79">
        <v>0.24792213599999999</v>
      </c>
      <c r="AN79">
        <v>1.1379830999999998E-2</v>
      </c>
      <c r="AO79">
        <v>0</v>
      </c>
      <c r="AP79">
        <v>0</v>
      </c>
      <c r="AQ79">
        <v>2.0084064000000001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77.264657999999997</v>
      </c>
      <c r="BA79">
        <v>4.0337424857774087</v>
      </c>
      <c r="BB79">
        <f t="shared" si="1"/>
        <v>92.036202912729706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2.1188115316117537</v>
      </c>
      <c r="M80">
        <v>2.3587464899472086</v>
      </c>
      <c r="N80">
        <v>2.5048173775948146</v>
      </c>
      <c r="O80">
        <v>2.7761238939533324</v>
      </c>
      <c r="P80">
        <v>0</v>
      </c>
      <c r="Q80">
        <v>0</v>
      </c>
      <c r="R80">
        <v>0</v>
      </c>
      <c r="S80">
        <v>0</v>
      </c>
      <c r="T80">
        <v>0.56000000000000005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9.3690000000000023E-2</v>
      </c>
      <c r="AC80">
        <v>0</v>
      </c>
      <c r="AD80">
        <v>0.20939706</v>
      </c>
      <c r="AE80">
        <v>1.1675658384000001</v>
      </c>
      <c r="AF80">
        <v>0.57332879999999986</v>
      </c>
      <c r="AG80">
        <v>1.2264470399999996</v>
      </c>
      <c r="AH80">
        <v>0.70783649999999998</v>
      </c>
      <c r="AI80">
        <v>0</v>
      </c>
      <c r="AJ80">
        <v>0</v>
      </c>
      <c r="AK80">
        <v>1.2454365000000001</v>
      </c>
      <c r="AL80">
        <v>0</v>
      </c>
      <c r="AM80">
        <v>0.12396106799999999</v>
      </c>
      <c r="AN80">
        <v>1.1379830999999998E-2</v>
      </c>
      <c r="AO80">
        <v>0</v>
      </c>
      <c r="AP80">
        <v>0</v>
      </c>
      <c r="AQ80">
        <v>2.0084064000000001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76.748857999999998</v>
      </c>
      <c r="BA80">
        <v>3.9652291896774212</v>
      </c>
      <c r="BB80">
        <f t="shared" si="1"/>
        <v>90.469577140829699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2.1188115316117537</v>
      </c>
      <c r="M81">
        <v>2.3587464899472086</v>
      </c>
      <c r="N81">
        <v>2.5048173775948146</v>
      </c>
      <c r="O81">
        <v>2.7761238939533324</v>
      </c>
      <c r="P81">
        <v>0</v>
      </c>
      <c r="Q81">
        <v>0</v>
      </c>
      <c r="R81">
        <v>0</v>
      </c>
      <c r="S81">
        <v>0</v>
      </c>
      <c r="T81">
        <v>0.56000000000000005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0.20939706</v>
      </c>
      <c r="AE81">
        <v>0.7272287999999999</v>
      </c>
      <c r="AF81">
        <v>0.57332879999999986</v>
      </c>
      <c r="AG81">
        <v>1.2264470399999996</v>
      </c>
      <c r="AH81">
        <v>0.15370163999999997</v>
      </c>
      <c r="AI81">
        <v>0</v>
      </c>
      <c r="AJ81">
        <v>0</v>
      </c>
      <c r="AK81">
        <v>1.2454365000000001</v>
      </c>
      <c r="AL81">
        <v>0</v>
      </c>
      <c r="AM81">
        <v>2.1912310000000001E-2</v>
      </c>
      <c r="AN81">
        <v>1.1379830999999998E-2</v>
      </c>
      <c r="AO81">
        <v>0</v>
      </c>
      <c r="AP81">
        <v>0</v>
      </c>
      <c r="AQ81">
        <v>2.0084064000000001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76.197258000000005</v>
      </c>
      <c r="BA81">
        <v>3.8922483759774211</v>
      </c>
      <c r="BB81">
        <f t="shared" si="1"/>
        <v>88.800747298129707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2.1188115316117537</v>
      </c>
      <c r="M82">
        <v>2.3587464899472086</v>
      </c>
      <c r="N82">
        <v>2.5048173775948146</v>
      </c>
      <c r="O82">
        <v>2.7761238939533324</v>
      </c>
      <c r="P82">
        <v>0</v>
      </c>
      <c r="Q82">
        <v>0</v>
      </c>
      <c r="R82">
        <v>0</v>
      </c>
      <c r="S82">
        <v>0</v>
      </c>
      <c r="T82">
        <v>0.56000000000000005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0.20939706</v>
      </c>
      <c r="AE82">
        <v>0.7272287999999999</v>
      </c>
      <c r="AF82">
        <v>0.57332879999999986</v>
      </c>
      <c r="AG82">
        <v>1.2264470399999996</v>
      </c>
      <c r="AH82">
        <v>0</v>
      </c>
      <c r="AI82">
        <v>0</v>
      </c>
      <c r="AJ82">
        <v>0</v>
      </c>
      <c r="AK82">
        <v>1.2454365000000001</v>
      </c>
      <c r="AL82">
        <v>0</v>
      </c>
      <c r="AM82">
        <v>0</v>
      </c>
      <c r="AN82">
        <v>1.1379830999999998E-2</v>
      </c>
      <c r="AO82">
        <v>0</v>
      </c>
      <c r="AP82">
        <v>0</v>
      </c>
      <c r="AQ82">
        <v>2.0084064000000001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76.138458</v>
      </c>
      <c r="BA82">
        <v>3.8824261505774178</v>
      </c>
      <c r="BB82">
        <f t="shared" si="1"/>
        <v>88.576155573529704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2.1188115316117537</v>
      </c>
      <c r="M83">
        <v>2.3587464899472086</v>
      </c>
      <c r="N83">
        <v>2.5048173775948146</v>
      </c>
      <c r="O83">
        <v>2.7761238939533324</v>
      </c>
      <c r="P83">
        <v>0</v>
      </c>
      <c r="Q83">
        <v>0</v>
      </c>
      <c r="R83">
        <v>0</v>
      </c>
      <c r="S83">
        <v>0</v>
      </c>
      <c r="T83">
        <v>0.56000000000000005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0.20939706</v>
      </c>
      <c r="AE83">
        <v>0.36361439999999995</v>
      </c>
      <c r="AF83">
        <v>0.57332879999999986</v>
      </c>
      <c r="AG83">
        <v>1.2264470399999996</v>
      </c>
      <c r="AH83">
        <v>0</v>
      </c>
      <c r="AI83">
        <v>0</v>
      </c>
      <c r="AJ83">
        <v>0</v>
      </c>
      <c r="AK83">
        <v>1.2454365000000001</v>
      </c>
      <c r="AL83">
        <v>0</v>
      </c>
      <c r="AM83">
        <v>0</v>
      </c>
      <c r="AN83">
        <v>1.1379830999999998E-2</v>
      </c>
      <c r="AO83">
        <v>0</v>
      </c>
      <c r="AP83">
        <v>0</v>
      </c>
      <c r="AQ83">
        <v>2.0084064000000001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76.128458000000009</v>
      </c>
      <c r="BA83">
        <v>3.8571907117774265</v>
      </c>
      <c r="BB83">
        <f t="shared" si="1"/>
        <v>88.227776612329706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2.1188115316117537</v>
      </c>
      <c r="M84">
        <v>2.3587464899472086</v>
      </c>
      <c r="N84">
        <v>2.5048173775948146</v>
      </c>
      <c r="O84">
        <v>2.7761238939533324</v>
      </c>
      <c r="P84">
        <v>0</v>
      </c>
      <c r="Q84">
        <v>0</v>
      </c>
      <c r="R84">
        <v>0</v>
      </c>
      <c r="S84">
        <v>0</v>
      </c>
      <c r="T84">
        <v>0.56000000000000005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0.20939706</v>
      </c>
      <c r="AE84">
        <v>0</v>
      </c>
      <c r="AF84">
        <v>0.57332879999999986</v>
      </c>
      <c r="AG84">
        <v>1.2264470399999996</v>
      </c>
      <c r="AH84">
        <v>0</v>
      </c>
      <c r="AI84">
        <v>0</v>
      </c>
      <c r="AJ84">
        <v>0</v>
      </c>
      <c r="AK84">
        <v>1.2454365000000001</v>
      </c>
      <c r="AL84">
        <v>0</v>
      </c>
      <c r="AM84">
        <v>0</v>
      </c>
      <c r="AN84">
        <v>1.1379830999999998E-2</v>
      </c>
      <c r="AO84">
        <v>0</v>
      </c>
      <c r="AP84">
        <v>0</v>
      </c>
      <c r="AQ84">
        <v>1.5063048000000003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76.138458</v>
      </c>
      <c r="BA84">
        <v>3.8209172097774129</v>
      </c>
      <c r="BB84">
        <f t="shared" si="1"/>
        <v>87.408334114329705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2.1188115316117537</v>
      </c>
      <c r="M85">
        <v>2.3587464899472086</v>
      </c>
      <c r="N85">
        <v>2.5048173775948146</v>
      </c>
      <c r="O85">
        <v>2.7761238939533324</v>
      </c>
      <c r="P85">
        <v>0</v>
      </c>
      <c r="Q85">
        <v>0</v>
      </c>
      <c r="R85">
        <v>0</v>
      </c>
      <c r="S85">
        <v>0</v>
      </c>
      <c r="T85">
        <v>0.56000000000000005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0.20939706</v>
      </c>
      <c r="AE85">
        <v>0</v>
      </c>
      <c r="AF85">
        <v>0.38221919999999998</v>
      </c>
      <c r="AG85">
        <v>1.2264470399999996</v>
      </c>
      <c r="AH85">
        <v>0</v>
      </c>
      <c r="AI85">
        <v>0</v>
      </c>
      <c r="AJ85">
        <v>0</v>
      </c>
      <c r="AK85">
        <v>1.2454365000000001</v>
      </c>
      <c r="AL85">
        <v>0</v>
      </c>
      <c r="AM85">
        <v>0</v>
      </c>
      <c r="AN85">
        <v>1.1994956999999999E-2</v>
      </c>
      <c r="AO85">
        <v>0</v>
      </c>
      <c r="AP85">
        <v>0</v>
      </c>
      <c r="AQ85">
        <v>1.0042031999999999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76.118458000000004</v>
      </c>
      <c r="BA85">
        <v>3.7918974561774266</v>
      </c>
      <c r="BB85">
        <f t="shared" si="1"/>
        <v>86.724757793929697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2.1188115316117537</v>
      </c>
      <c r="M86">
        <v>2.3587464899472086</v>
      </c>
      <c r="N86">
        <v>2.5048173775948146</v>
      </c>
      <c r="O86">
        <v>2.7761238939533324</v>
      </c>
      <c r="P86">
        <v>0</v>
      </c>
      <c r="Q86">
        <v>0</v>
      </c>
      <c r="R86">
        <v>0</v>
      </c>
      <c r="S86">
        <v>0</v>
      </c>
      <c r="T86">
        <v>0.56000000000000005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0.20029284000000003</v>
      </c>
      <c r="AE86">
        <v>0</v>
      </c>
      <c r="AF86">
        <v>0.38221919999999998</v>
      </c>
      <c r="AG86">
        <v>1.2264470399999996</v>
      </c>
      <c r="AH86">
        <v>0</v>
      </c>
      <c r="AI86">
        <v>0</v>
      </c>
      <c r="AJ86">
        <v>0</v>
      </c>
      <c r="AK86">
        <v>1.2454365000000001</v>
      </c>
      <c r="AL86">
        <v>0</v>
      </c>
      <c r="AM86">
        <v>0</v>
      </c>
      <c r="AN86">
        <v>1.1994956999999999E-2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76.118458000000004</v>
      </c>
      <c r="BA86">
        <v>3.7915159935774265</v>
      </c>
      <c r="BB86">
        <f t="shared" si="1"/>
        <v>86.716035036529689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2.1188115316117537</v>
      </c>
      <c r="M87">
        <v>2.3587464899472086</v>
      </c>
      <c r="N87">
        <v>2.5048173775948146</v>
      </c>
      <c r="O87">
        <v>2.7761238939533324</v>
      </c>
      <c r="P87">
        <v>0</v>
      </c>
      <c r="Q87">
        <v>0</v>
      </c>
      <c r="R87">
        <v>0</v>
      </c>
      <c r="S87">
        <v>0</v>
      </c>
      <c r="T87">
        <v>0.56000000000000005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0.38221919999999998</v>
      </c>
      <c r="AG87">
        <v>1.2264470399999996</v>
      </c>
      <c r="AH87">
        <v>0</v>
      </c>
      <c r="AI87">
        <v>0</v>
      </c>
      <c r="AJ87">
        <v>0</v>
      </c>
      <c r="AK87">
        <v>1.2454365000000001</v>
      </c>
      <c r="AL87">
        <v>0</v>
      </c>
      <c r="AM87">
        <v>0</v>
      </c>
      <c r="AN87">
        <v>1.1994956999999999E-2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76.118458000000004</v>
      </c>
      <c r="BA87">
        <v>3.7831237275774265</v>
      </c>
      <c r="BB87">
        <f t="shared" si="1"/>
        <v>86.524134462529688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2.1187658723884812</v>
      </c>
      <c r="M88">
        <v>2.3587464899472086</v>
      </c>
      <c r="N88">
        <v>2.5048173775948146</v>
      </c>
      <c r="O88">
        <v>2.7761238939533324</v>
      </c>
      <c r="P88">
        <v>0</v>
      </c>
      <c r="Q88">
        <v>0.14617790842512557</v>
      </c>
      <c r="R88">
        <v>0</v>
      </c>
      <c r="S88">
        <v>0</v>
      </c>
      <c r="T88">
        <v>0.56000000000000005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0.38221919999999998</v>
      </c>
      <c r="AG88">
        <v>1.2264470399999996</v>
      </c>
      <c r="AH88">
        <v>0</v>
      </c>
      <c r="AI88">
        <v>0</v>
      </c>
      <c r="AJ88">
        <v>0</v>
      </c>
      <c r="AK88">
        <v>1.2454365000000001</v>
      </c>
      <c r="AL88">
        <v>0</v>
      </c>
      <c r="AM88">
        <v>0</v>
      </c>
      <c r="AN88">
        <v>1.1994956999999999E-2</v>
      </c>
      <c r="AO88">
        <v>0</v>
      </c>
      <c r="AP88">
        <v>0</v>
      </c>
      <c r="AQ88">
        <v>0.50210159999999993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76.118458000000004</v>
      </c>
      <c r="BA88">
        <v>3.7682086056626778</v>
      </c>
      <c r="BB88">
        <f t="shared" si="1"/>
        <v>86.183080233646294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2.1187641834079116</v>
      </c>
      <c r="M89">
        <v>2.3587464899472086</v>
      </c>
      <c r="N89">
        <v>2.5048173775948146</v>
      </c>
      <c r="O89">
        <v>2.7761238939533324</v>
      </c>
      <c r="P89">
        <v>0</v>
      </c>
      <c r="Q89">
        <v>0.16694177617328521</v>
      </c>
      <c r="R89">
        <v>0</v>
      </c>
      <c r="S89">
        <v>0</v>
      </c>
      <c r="T89">
        <v>0.56000000000000005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0.38221919999999998</v>
      </c>
      <c r="AG89">
        <v>1.2264470399999996</v>
      </c>
      <c r="AH89">
        <v>0</v>
      </c>
      <c r="AI89">
        <v>0</v>
      </c>
      <c r="AJ89">
        <v>0</v>
      </c>
      <c r="AK89">
        <v>1.2454365000000001</v>
      </c>
      <c r="AL89">
        <v>0</v>
      </c>
      <c r="AM89">
        <v>0</v>
      </c>
      <c r="AN89">
        <v>1.1994956999999999E-2</v>
      </c>
      <c r="AO89">
        <v>0</v>
      </c>
      <c r="AP89">
        <v>0</v>
      </c>
      <c r="AQ89">
        <v>0.50210159999999993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76.129153000000002</v>
      </c>
      <c r="BA89">
        <v>3.7695265409398759</v>
      </c>
      <c r="BB89">
        <f t="shared" si="1"/>
        <v>86.213219477136676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2.1187614373716634</v>
      </c>
      <c r="M90">
        <v>2.3587464899472086</v>
      </c>
      <c r="N90">
        <v>2.5048173775948146</v>
      </c>
      <c r="O90">
        <v>2.7761238939533324</v>
      </c>
      <c r="P90">
        <v>0</v>
      </c>
      <c r="Q90">
        <v>0.19826518495575221</v>
      </c>
      <c r="R90">
        <v>0</v>
      </c>
      <c r="S90">
        <v>0</v>
      </c>
      <c r="T90">
        <v>0.56000000000000005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0.38221919999999998</v>
      </c>
      <c r="AG90">
        <v>1.2264470399999996</v>
      </c>
      <c r="AH90">
        <v>0</v>
      </c>
      <c r="AI90">
        <v>0</v>
      </c>
      <c r="AJ90">
        <v>0</v>
      </c>
      <c r="AK90">
        <v>1.2454365000000001</v>
      </c>
      <c r="AL90">
        <v>0</v>
      </c>
      <c r="AM90">
        <v>0</v>
      </c>
      <c r="AN90">
        <v>1.1994956999999999E-2</v>
      </c>
      <c r="AO90">
        <v>0</v>
      </c>
      <c r="AP90">
        <v>0</v>
      </c>
      <c r="AQ90">
        <v>0.50210159999999993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76.139247999999995</v>
      </c>
      <c r="BA90">
        <v>3.7708428713159625</v>
      </c>
      <c r="BB90">
        <f t="shared" si="1"/>
        <v>86.253318809506808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2.1188548007218664</v>
      </c>
      <c r="M91">
        <v>2.3587464899472086</v>
      </c>
      <c r="N91">
        <v>2.5048173775948146</v>
      </c>
      <c r="O91">
        <v>2.7761238939533324</v>
      </c>
      <c r="P91">
        <v>0</v>
      </c>
      <c r="Q91">
        <v>0.19826518495575221</v>
      </c>
      <c r="R91">
        <v>0</v>
      </c>
      <c r="S91">
        <v>0</v>
      </c>
      <c r="T91">
        <v>0.56000000000000005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1.2264470399999996</v>
      </c>
      <c r="AH91">
        <v>0</v>
      </c>
      <c r="AI91">
        <v>0</v>
      </c>
      <c r="AJ91">
        <v>0</v>
      </c>
      <c r="AK91">
        <v>1.2454365000000001</v>
      </c>
      <c r="AL91">
        <v>0</v>
      </c>
      <c r="AM91">
        <v>0</v>
      </c>
      <c r="AN91">
        <v>1.1687393999999999E-2</v>
      </c>
      <c r="AO91">
        <v>0</v>
      </c>
      <c r="AP91">
        <v>0</v>
      </c>
      <c r="AQ91">
        <v>0.50210159999999993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76.179247999999987</v>
      </c>
      <c r="BA91">
        <v>3.7808338923361284</v>
      </c>
      <c r="BB91">
        <f t="shared" si="1"/>
        <v>86.283113588836827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2.1188548007218664</v>
      </c>
      <c r="M92">
        <v>2.3587464899472086</v>
      </c>
      <c r="N92">
        <v>2.5048173775948146</v>
      </c>
      <c r="O92">
        <v>2.7761238939533324</v>
      </c>
      <c r="P92">
        <v>0</v>
      </c>
      <c r="Q92">
        <v>0.19826518495575221</v>
      </c>
      <c r="R92">
        <v>0</v>
      </c>
      <c r="S92">
        <v>0</v>
      </c>
      <c r="T92">
        <v>0.56000000000000005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1.2264470399999996</v>
      </c>
      <c r="AH92">
        <v>0</v>
      </c>
      <c r="AI92">
        <v>0</v>
      </c>
      <c r="AJ92">
        <v>0</v>
      </c>
      <c r="AK92">
        <v>1.2454365000000001</v>
      </c>
      <c r="AL92">
        <v>0</v>
      </c>
      <c r="AM92">
        <v>0</v>
      </c>
      <c r="AN92">
        <v>1.1687393999999999E-2</v>
      </c>
      <c r="AO92">
        <v>0</v>
      </c>
      <c r="AP92">
        <v>0</v>
      </c>
      <c r="AQ92">
        <v>0.50210159999999993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76.189247999999992</v>
      </c>
      <c r="BA92">
        <v>3.7808338923361426</v>
      </c>
      <c r="BB92">
        <f t="shared" si="1"/>
        <v>86.293113588836817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2.1188548007218664</v>
      </c>
      <c r="M93">
        <v>2.3587464899472086</v>
      </c>
      <c r="N93">
        <v>2.5048173775948146</v>
      </c>
      <c r="O93">
        <v>2.7761238939533324</v>
      </c>
      <c r="P93">
        <v>0</v>
      </c>
      <c r="Q93">
        <v>0.19825060397830019</v>
      </c>
      <c r="R93">
        <v>0</v>
      </c>
      <c r="S93">
        <v>0.1461665184275184</v>
      </c>
      <c r="T93">
        <v>0.56000000000000005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1.2264470399999996</v>
      </c>
      <c r="AH93">
        <v>0</v>
      </c>
      <c r="AI93">
        <v>0</v>
      </c>
      <c r="AJ93">
        <v>0</v>
      </c>
      <c r="AK93">
        <v>1.2454365000000001</v>
      </c>
      <c r="AL93">
        <v>0</v>
      </c>
      <c r="AM93">
        <v>0</v>
      </c>
      <c r="AN93">
        <v>1.1687393999999999E-2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76.249247999999994</v>
      </c>
      <c r="BA93">
        <v>3.77591959903679</v>
      </c>
      <c r="BB93">
        <f t="shared" si="1"/>
        <v>86.002078219586252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2.1188548007218664</v>
      </c>
      <c r="M94">
        <v>2.3587464899472086</v>
      </c>
      <c r="N94">
        <v>2.5048173775948146</v>
      </c>
      <c r="O94">
        <v>2.7761238939533324</v>
      </c>
      <c r="P94">
        <v>0</v>
      </c>
      <c r="Q94">
        <v>0.19825060397830019</v>
      </c>
      <c r="R94">
        <v>0</v>
      </c>
      <c r="S94">
        <v>0.14603656580565802</v>
      </c>
      <c r="T94">
        <v>0.56000000000000005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1.2264470399999996</v>
      </c>
      <c r="AH94">
        <v>0</v>
      </c>
      <c r="AI94">
        <v>0</v>
      </c>
      <c r="AJ94">
        <v>0</v>
      </c>
      <c r="AK94">
        <v>1.2454365000000001</v>
      </c>
      <c r="AL94">
        <v>0</v>
      </c>
      <c r="AM94">
        <v>0</v>
      </c>
      <c r="AN94">
        <v>1.1687393999999999E-2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76.209247999999988</v>
      </c>
      <c r="BA94">
        <v>3.7659141480907028</v>
      </c>
      <c r="BB94">
        <f t="shared" si="1"/>
        <v>85.971953717910466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2.1188548007218664</v>
      </c>
      <c r="M95">
        <v>2.3587464899472086</v>
      </c>
      <c r="N95">
        <v>2.5048173775948146</v>
      </c>
      <c r="O95">
        <v>2.7761238939533324</v>
      </c>
      <c r="P95">
        <v>0</v>
      </c>
      <c r="Q95">
        <v>0.19825676151761518</v>
      </c>
      <c r="R95">
        <v>0</v>
      </c>
      <c r="S95">
        <v>0.19834229458917832</v>
      </c>
      <c r="T95">
        <v>0.56000000000000005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0.19110959999999999</v>
      </c>
      <c r="AG95">
        <v>1.2264470399999996</v>
      </c>
      <c r="AH95">
        <v>0</v>
      </c>
      <c r="AI95">
        <v>0</v>
      </c>
      <c r="AJ95">
        <v>0</v>
      </c>
      <c r="AK95">
        <v>1.2454365000000001</v>
      </c>
      <c r="AL95">
        <v>0</v>
      </c>
      <c r="AM95">
        <v>0</v>
      </c>
      <c r="AN95">
        <v>1.1687393999999999E-2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76.075297999999989</v>
      </c>
      <c r="BA95">
        <v>3.754746548859166</v>
      </c>
      <c r="BB95">
        <f t="shared" si="1"/>
        <v>85.710373603464845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2.1188548007218664</v>
      </c>
      <c r="M96">
        <v>2.3587464899472086</v>
      </c>
      <c r="N96">
        <v>2.5048173775948146</v>
      </c>
      <c r="O96">
        <v>2.7761238939533324</v>
      </c>
      <c r="P96">
        <v>0</v>
      </c>
      <c r="Q96">
        <v>0.19825676151761518</v>
      </c>
      <c r="R96">
        <v>0</v>
      </c>
      <c r="S96">
        <v>0.19834229458917832</v>
      </c>
      <c r="T96">
        <v>0.56000000000000005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0.19110959999999999</v>
      </c>
      <c r="AG96">
        <v>1.2264470399999996</v>
      </c>
      <c r="AH96">
        <v>0</v>
      </c>
      <c r="AI96">
        <v>0</v>
      </c>
      <c r="AJ96">
        <v>0</v>
      </c>
      <c r="AK96">
        <v>1.2454365000000001</v>
      </c>
      <c r="AL96">
        <v>0</v>
      </c>
      <c r="AM96">
        <v>0</v>
      </c>
      <c r="AN96">
        <v>1.1687393999999999E-2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76.075297999999989</v>
      </c>
      <c r="BA96">
        <v>3.754746548859166</v>
      </c>
      <c r="BB96">
        <f t="shared" si="1"/>
        <v>85.710373603464845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0.73060981481481468</v>
      </c>
      <c r="L97">
        <v>2.1396726456936563</v>
      </c>
      <c r="M97">
        <v>2.3587464899472086</v>
      </c>
      <c r="N97">
        <v>2.5048173775948146</v>
      </c>
      <c r="O97">
        <v>2.7761238939533324</v>
      </c>
      <c r="P97">
        <v>0</v>
      </c>
      <c r="Q97">
        <v>0.19823881728172818</v>
      </c>
      <c r="R97">
        <v>0</v>
      </c>
      <c r="S97">
        <v>0.20873711462450592</v>
      </c>
      <c r="T97">
        <v>0.56000000000000005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0.19110959999999999</v>
      </c>
      <c r="AG97">
        <v>1.2264470399999996</v>
      </c>
      <c r="AH97">
        <v>0</v>
      </c>
      <c r="AI97">
        <v>0</v>
      </c>
      <c r="AJ97">
        <v>0</v>
      </c>
      <c r="AK97">
        <v>1.2454365000000001</v>
      </c>
      <c r="AL97">
        <v>0</v>
      </c>
      <c r="AM97">
        <v>0</v>
      </c>
      <c r="AN97">
        <v>1.1072268E-2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76.075297999999989</v>
      </c>
      <c r="BA97">
        <v>3.7866403864094473</v>
      </c>
      <c r="BB97">
        <f t="shared" si="1"/>
        <v>86.439669175500612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1.0332802911156422</v>
      </c>
      <c r="L98">
        <v>2.1396726456936563</v>
      </c>
      <c r="M98">
        <v>2.3587464899472086</v>
      </c>
      <c r="N98">
        <v>2.5048173775948146</v>
      </c>
      <c r="O98">
        <v>2.7761238939533324</v>
      </c>
      <c r="P98">
        <v>0</v>
      </c>
      <c r="Q98">
        <v>0.19823881728172818</v>
      </c>
      <c r="R98">
        <v>0</v>
      </c>
      <c r="S98">
        <v>0.20873711462450592</v>
      </c>
      <c r="T98">
        <v>0.56000000000000005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0.19110959999999999</v>
      </c>
      <c r="AG98">
        <v>1.2264470399999996</v>
      </c>
      <c r="AH98">
        <v>0</v>
      </c>
      <c r="AI98">
        <v>0</v>
      </c>
      <c r="AJ98">
        <v>0</v>
      </c>
      <c r="AK98">
        <v>1.2454365000000001</v>
      </c>
      <c r="AL98">
        <v>0</v>
      </c>
      <c r="AM98">
        <v>0</v>
      </c>
      <c r="AN98">
        <v>1.1072268E-2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76.075297999999989</v>
      </c>
      <c r="BA98">
        <v>3.7993222792008456</v>
      </c>
      <c r="BB98">
        <f t="shared" si="1"/>
        <v>86.729657759010024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7.2774431948360889E-3</v>
      </c>
      <c r="L99">
        <f t="shared" si="2"/>
        <v>5.0976262477214727E-2</v>
      </c>
      <c r="M99">
        <f t="shared" si="2"/>
        <v>5.6412939054016828E-2</v>
      </c>
      <c r="N99">
        <f t="shared" si="2"/>
        <v>6.0111574054969558E-2</v>
      </c>
      <c r="O99">
        <f t="shared" si="2"/>
        <v>6.6623609398419534E-2</v>
      </c>
      <c r="P99">
        <f t="shared" si="2"/>
        <v>0</v>
      </c>
      <c r="Q99">
        <f t="shared" si="2"/>
        <v>1.7397860138614772E-3</v>
      </c>
      <c r="R99">
        <f t="shared" si="2"/>
        <v>2.8791025816951952E-3</v>
      </c>
      <c r="S99">
        <f t="shared" si="2"/>
        <v>1.9344509309096275E-3</v>
      </c>
      <c r="T99">
        <f t="shared" si="2"/>
        <v>1.3440000000000016E-2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3.4796466000000009E-3</v>
      </c>
      <c r="AC99">
        <f t="shared" si="2"/>
        <v>2.3295184472500001E-3</v>
      </c>
      <c r="AD99">
        <f t="shared" si="2"/>
        <v>3.3533877000000013E-3</v>
      </c>
      <c r="AE99">
        <f t="shared" si="2"/>
        <v>6.3612521208000006E-3</v>
      </c>
      <c r="AF99">
        <f t="shared" si="2"/>
        <v>7.5212244800000076E-3</v>
      </c>
      <c r="AG99">
        <f t="shared" si="2"/>
        <v>2.9434728959999941E-2</v>
      </c>
      <c r="AH99">
        <f t="shared" si="2"/>
        <v>1.3752252E-2</v>
      </c>
      <c r="AI99">
        <f t="shared" si="2"/>
        <v>8.8119883899999982E-4</v>
      </c>
      <c r="AJ99">
        <f t="shared" si="2"/>
        <v>0</v>
      </c>
      <c r="AK99">
        <f t="shared" si="2"/>
        <v>2.9890475999999944E-2</v>
      </c>
      <c r="AL99">
        <f t="shared" si="2"/>
        <v>0</v>
      </c>
      <c r="AM99">
        <f t="shared" si="2"/>
        <v>1.1267622834999999E-3</v>
      </c>
      <c r="AN99">
        <f t="shared" si="2"/>
        <v>2.8003611149999955E-4</v>
      </c>
      <c r="AO99">
        <f t="shared" si="2"/>
        <v>0</v>
      </c>
      <c r="AP99">
        <f t="shared" si="2"/>
        <v>0</v>
      </c>
      <c r="AQ99">
        <f t="shared" si="2"/>
        <v>2.0734560000000003E-2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1.8276637759999996</v>
      </c>
      <c r="BA99">
        <f t="shared" si="2"/>
        <v>9.2636023247291949E-2</v>
      </c>
      <c r="BB99">
        <f t="shared" si="1"/>
        <v>2.1155679640006806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6" t="s">
        <v>189</v>
      </c>
      <c r="BB1" s="220" t="s">
        <v>142</v>
      </c>
    </row>
    <row r="2" spans="1:54">
      <c r="A2" s="220"/>
      <c r="AS2" s="169"/>
      <c r="AT2" s="169"/>
      <c r="AU2" s="169"/>
      <c r="AV2" s="169"/>
      <c r="AW2" s="169"/>
      <c r="AX2" s="169"/>
      <c r="AY2" s="169"/>
      <c r="AZ2" s="169"/>
      <c r="BA2" s="236"/>
      <c r="BB2" s="22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0.62836599999999976</v>
      </c>
      <c r="BB3">
        <f>SUM(B3:AZ3)-BA3</f>
        <v>14.368434000000001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0.62836599999999976</v>
      </c>
      <c r="BB4">
        <f t="shared" ref="BB4:BB67" si="0">SUM(B4:AZ4)-BA4</f>
        <v>14.368434000000001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0.62836599999999976</v>
      </c>
      <c r="BB5">
        <f t="shared" si="0"/>
        <v>14.368434000000001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14.665167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0.61447000000000074</v>
      </c>
      <c r="BB6">
        <f t="shared" si="0"/>
        <v>14.050697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0.62836599999999976</v>
      </c>
      <c r="BB7">
        <f t="shared" si="0"/>
        <v>14.368434000000001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14.081080999999999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0.58999699999999855</v>
      </c>
      <c r="BB8">
        <f t="shared" si="0"/>
        <v>13.491084000000001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12.555216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0.52606399999999987</v>
      </c>
      <c r="BB9">
        <f t="shared" si="0"/>
        <v>12.029152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13.267614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0.55591300000000032</v>
      </c>
      <c r="BB10">
        <f t="shared" si="0"/>
        <v>12.711701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14.874677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0.6232489999999995</v>
      </c>
      <c r="BB11">
        <f t="shared" si="0"/>
        <v>14.251428000000001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0.62836599999999976</v>
      </c>
      <c r="BB12">
        <f t="shared" si="0"/>
        <v>14.368434000000001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14.889313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0.62386199999999903</v>
      </c>
      <c r="BB13">
        <f t="shared" si="0"/>
        <v>14.265451000000001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0.62836599999999976</v>
      </c>
      <c r="BB14">
        <f t="shared" si="0"/>
        <v>14.368434000000001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0.62836599999999976</v>
      </c>
      <c r="BB15">
        <f t="shared" si="0"/>
        <v>14.368434000000001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0.62836599999999976</v>
      </c>
      <c r="BB16">
        <f t="shared" si="0"/>
        <v>14.368434000000001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0.62836599999999976</v>
      </c>
      <c r="BB17">
        <f t="shared" si="0"/>
        <v>14.368434000000001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14.864100000000001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0.62280600000000064</v>
      </c>
      <c r="BB18">
        <f t="shared" si="0"/>
        <v>14.241294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14.924143000000001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0.6253220000000006</v>
      </c>
      <c r="BB19">
        <f t="shared" si="0"/>
        <v>14.298821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0.62836599999999976</v>
      </c>
      <c r="BB20">
        <f t="shared" si="0"/>
        <v>14.368434000000001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0.62836599999999976</v>
      </c>
      <c r="BB21">
        <f t="shared" si="0"/>
        <v>14.368434000000001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0.62836599999999976</v>
      </c>
      <c r="BB22">
        <f t="shared" si="0"/>
        <v>14.368434000000001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0.62836599999999976</v>
      </c>
      <c r="BB23">
        <f t="shared" si="0"/>
        <v>14.368434000000001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0.62836599999999976</v>
      </c>
      <c r="BB24">
        <f t="shared" si="0"/>
        <v>14.368434000000001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0.62836599999999976</v>
      </c>
      <c r="BB25">
        <f t="shared" si="0"/>
        <v>14.368434000000001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0.62836599999999976</v>
      </c>
      <c r="BB26">
        <f t="shared" si="0"/>
        <v>14.368434000000001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0.62836599999999976</v>
      </c>
      <c r="BB27">
        <f t="shared" si="0"/>
        <v>14.368434000000001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0.62836599999999976</v>
      </c>
      <c r="BB28">
        <f t="shared" si="0"/>
        <v>14.368434000000001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0.62836599999999976</v>
      </c>
      <c r="BB29">
        <f t="shared" si="0"/>
        <v>14.368434000000001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0.62836599999999976</v>
      </c>
      <c r="BB30">
        <f t="shared" si="0"/>
        <v>14.368434000000001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0.62836599999999976</v>
      </c>
      <c r="BB31">
        <f t="shared" si="0"/>
        <v>14.368434000000001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0.62836599999999976</v>
      </c>
      <c r="BB32">
        <f t="shared" si="0"/>
        <v>14.368434000000001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0.62836599999999976</v>
      </c>
      <c r="BB33">
        <f t="shared" si="0"/>
        <v>14.368434000000001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0.62836599999999976</v>
      </c>
      <c r="BB34">
        <f t="shared" si="0"/>
        <v>14.368434000000001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0.62836599999999976</v>
      </c>
      <c r="BB35">
        <f t="shared" si="0"/>
        <v>14.368434000000001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0.62836599999999976</v>
      </c>
      <c r="BB36">
        <f t="shared" si="0"/>
        <v>14.368434000000001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0.62836599999999976</v>
      </c>
      <c r="BB37">
        <f t="shared" si="0"/>
        <v>14.368434000000001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0.62836599999999976</v>
      </c>
      <c r="BB38">
        <f t="shared" si="0"/>
        <v>14.368434000000001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0.62836599999999976</v>
      </c>
      <c r="BB39">
        <f t="shared" si="0"/>
        <v>14.368434000000001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0.62836599999999976</v>
      </c>
      <c r="BB40">
        <f t="shared" si="0"/>
        <v>14.368434000000001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0.62836599999999976</v>
      </c>
      <c r="BB41">
        <f t="shared" si="0"/>
        <v>14.368434000000001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0.62836599999999976</v>
      </c>
      <c r="BB42">
        <f t="shared" si="0"/>
        <v>14.368434000000001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0.62836599999999976</v>
      </c>
      <c r="BB43">
        <f t="shared" si="0"/>
        <v>14.368434000000001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0.62836599999999976</v>
      </c>
      <c r="BB44">
        <f t="shared" si="0"/>
        <v>14.368434000000001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0.62836599999999976</v>
      </c>
      <c r="BB45">
        <f t="shared" si="0"/>
        <v>14.368434000000001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0.62836599999999976</v>
      </c>
      <c r="BB46">
        <f t="shared" si="0"/>
        <v>14.368434000000001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0.62836599999999976</v>
      </c>
      <c r="BB47">
        <f t="shared" si="0"/>
        <v>14.368434000000001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0.62836599999999976</v>
      </c>
      <c r="BB48">
        <f t="shared" si="0"/>
        <v>14.368434000000001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0.62836599999999976</v>
      </c>
      <c r="BB49">
        <f t="shared" si="0"/>
        <v>14.368434000000001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0.62836599999999976</v>
      </c>
      <c r="BB50">
        <f t="shared" si="0"/>
        <v>14.368434000000001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0.62836599999999976</v>
      </c>
      <c r="BB51">
        <f t="shared" si="0"/>
        <v>14.368434000000001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0.62836599999999976</v>
      </c>
      <c r="BB52">
        <f t="shared" si="0"/>
        <v>14.368434000000001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0.62836599999999976</v>
      </c>
      <c r="BB53">
        <f t="shared" si="0"/>
        <v>14.368434000000001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0.62836599999999976</v>
      </c>
      <c r="BB54">
        <f t="shared" si="0"/>
        <v>14.368434000000001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0.62836599999999976</v>
      </c>
      <c r="BB55">
        <f t="shared" si="0"/>
        <v>14.368434000000001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0.62836599999999976</v>
      </c>
      <c r="BB56">
        <f t="shared" si="0"/>
        <v>14.368434000000001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0.62836599999999976</v>
      </c>
      <c r="BB57">
        <f t="shared" si="0"/>
        <v>14.368434000000001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0.62836599999999976</v>
      </c>
      <c r="BB58">
        <f t="shared" si="0"/>
        <v>14.368434000000001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0.62836599999999976</v>
      </c>
      <c r="BB59">
        <f t="shared" si="0"/>
        <v>14.368434000000001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0.62836599999999976</v>
      </c>
      <c r="BB60">
        <f t="shared" si="0"/>
        <v>14.368434000000001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0.62836599999999976</v>
      </c>
      <c r="BB61">
        <f t="shared" si="0"/>
        <v>14.368434000000001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0.62836599999999976</v>
      </c>
      <c r="BB62">
        <f t="shared" si="0"/>
        <v>14.368434000000001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0.62836599999999976</v>
      </c>
      <c r="BB63">
        <f t="shared" si="0"/>
        <v>14.368434000000001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0.62836599999999976</v>
      </c>
      <c r="BB64">
        <f t="shared" si="0"/>
        <v>14.368434000000001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0.62836599999999976</v>
      </c>
      <c r="BB65">
        <f t="shared" si="0"/>
        <v>14.368434000000001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0.62836599999999976</v>
      </c>
      <c r="BB66">
        <f t="shared" si="0"/>
        <v>14.368434000000001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0.62836599999999976</v>
      </c>
      <c r="BB67">
        <f t="shared" si="0"/>
        <v>14.368434000000001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0.62836599999999976</v>
      </c>
      <c r="BB68">
        <f t="shared" ref="BB68:BB99" si="1">SUM(B68:AZ68)-BA68</f>
        <v>14.368434000000001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14.090400000000001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0.5903880000000008</v>
      </c>
      <c r="BB69">
        <f t="shared" si="1"/>
        <v>13.500012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14.090400000000001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0.5903880000000008</v>
      </c>
      <c r="BB70">
        <f t="shared" si="1"/>
        <v>13.500012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0.47127400000000108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0.47127400000000108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0.47127400000000108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0.47127400000000108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0.47127400000000108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0.47127400000000108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0.47127400000000108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0.47127400000000108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0.47127400000000108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0.47127400000000108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0.47127400000000108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0.47127400000000108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0.47127400000000108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0.47127400000000108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0.47127400000000108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0.47127400000000108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0.47127400000000108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0.47127400000000108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0.47127400000000108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0.47127400000000108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0.47127400000000108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0.47127400000000108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0.47127400000000108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0.47127400000000108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0.47127400000000108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0.47127400000000108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0.47127400000000108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0.47127400000000108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0.33176232774999959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1.3900839750000006E-2</v>
      </c>
      <c r="BB99">
        <f t="shared" si="1"/>
        <v>0.31786148799999958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2.9</v>
      </c>
      <c r="M3" s="206">
        <v>60.15</v>
      </c>
      <c r="N3" s="206">
        <v>49.09</v>
      </c>
      <c r="O3" s="206">
        <v>69.28</v>
      </c>
      <c r="P3" s="206">
        <v>25.83</v>
      </c>
      <c r="Q3" s="206">
        <v>4.8899999999999997</v>
      </c>
      <c r="R3" s="206">
        <v>9.1199999999999992</v>
      </c>
      <c r="S3" s="206">
        <v>5.77</v>
      </c>
      <c r="T3" s="206">
        <v>0</v>
      </c>
      <c r="U3" s="206">
        <v>49.59</v>
      </c>
      <c r="V3" s="206">
        <v>0</v>
      </c>
      <c r="W3" s="206">
        <v>4.79</v>
      </c>
      <c r="X3" s="206">
        <v>14.37</v>
      </c>
      <c r="Y3" s="206">
        <v>0</v>
      </c>
      <c r="Z3" s="206">
        <v>52.69</v>
      </c>
      <c r="AA3" s="206">
        <v>18.21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2.9</v>
      </c>
      <c r="M4" s="206">
        <v>60.15</v>
      </c>
      <c r="N4" s="206">
        <v>49.09</v>
      </c>
      <c r="O4" s="206">
        <v>69.28</v>
      </c>
      <c r="P4" s="206">
        <v>6.71</v>
      </c>
      <c r="Q4" s="206">
        <v>4.8899999999999997</v>
      </c>
      <c r="R4" s="206">
        <v>9.1199999999999992</v>
      </c>
      <c r="S4" s="206">
        <v>5.77</v>
      </c>
      <c r="T4" s="206">
        <v>0</v>
      </c>
      <c r="U4" s="206">
        <v>49.59</v>
      </c>
      <c r="V4" s="206">
        <v>0</v>
      </c>
      <c r="W4" s="206">
        <v>4.79</v>
      </c>
      <c r="X4" s="206">
        <v>14.37</v>
      </c>
      <c r="Y4" s="206">
        <v>0</v>
      </c>
      <c r="Z4" s="206">
        <v>52.69</v>
      </c>
      <c r="AA4" s="206">
        <v>18.21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2.9</v>
      </c>
      <c r="M5" s="206">
        <v>14.74</v>
      </c>
      <c r="N5" s="206">
        <v>49.09</v>
      </c>
      <c r="O5" s="206">
        <v>69.28</v>
      </c>
      <c r="P5" s="206">
        <v>6.71</v>
      </c>
      <c r="Q5" s="206">
        <v>4.8899999999999997</v>
      </c>
      <c r="R5" s="206">
        <v>9.1300000000000008</v>
      </c>
      <c r="S5" s="206">
        <v>5.77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52.69</v>
      </c>
      <c r="AA5" s="206">
        <v>18.21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2.9</v>
      </c>
      <c r="M6" s="206">
        <v>14.37</v>
      </c>
      <c r="N6" s="206">
        <v>49.09</v>
      </c>
      <c r="O6" s="206">
        <v>69.28</v>
      </c>
      <c r="P6" s="206">
        <v>6.71</v>
      </c>
      <c r="Q6" s="206">
        <v>4.8899999999999997</v>
      </c>
      <c r="R6" s="206">
        <v>9.1300000000000008</v>
      </c>
      <c r="S6" s="206">
        <v>5.77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52.69</v>
      </c>
      <c r="AA6" s="206">
        <v>18.21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2.9</v>
      </c>
      <c r="M7" s="206">
        <v>14.37</v>
      </c>
      <c r="N7" s="206">
        <v>49.09</v>
      </c>
      <c r="O7" s="206">
        <v>69.28</v>
      </c>
      <c r="P7" s="206">
        <v>6.71</v>
      </c>
      <c r="Q7" s="206">
        <v>4.8899999999999997</v>
      </c>
      <c r="R7" s="206">
        <v>8.9499999999999993</v>
      </c>
      <c r="S7" s="206">
        <v>5.64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52.69</v>
      </c>
      <c r="AA7" s="206">
        <v>18.21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2.9</v>
      </c>
      <c r="M8" s="206">
        <v>14.37</v>
      </c>
      <c r="N8" s="206">
        <v>49.09</v>
      </c>
      <c r="O8" s="206">
        <v>69.28</v>
      </c>
      <c r="P8" s="206">
        <v>6.71</v>
      </c>
      <c r="Q8" s="206">
        <v>4.8899999999999997</v>
      </c>
      <c r="R8" s="206">
        <v>8.9499999999999993</v>
      </c>
      <c r="S8" s="206">
        <v>5.64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52.69</v>
      </c>
      <c r="AA8" s="206">
        <v>18.21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2.9</v>
      </c>
      <c r="M9" s="206">
        <v>14.37</v>
      </c>
      <c r="N9" s="206">
        <v>49.09</v>
      </c>
      <c r="O9" s="206">
        <v>69.28</v>
      </c>
      <c r="P9" s="206">
        <v>6.71</v>
      </c>
      <c r="Q9" s="206">
        <v>4.8899999999999997</v>
      </c>
      <c r="R9" s="206">
        <v>8.9499999999999993</v>
      </c>
      <c r="S9" s="206">
        <v>5.64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52.69</v>
      </c>
      <c r="AA9" s="206">
        <v>18.21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2.9</v>
      </c>
      <c r="M10" s="206">
        <v>14.37</v>
      </c>
      <c r="N10" s="206">
        <v>49.09</v>
      </c>
      <c r="O10" s="206">
        <v>69.28</v>
      </c>
      <c r="P10" s="206">
        <v>6.71</v>
      </c>
      <c r="Q10" s="206">
        <v>4.8899999999999997</v>
      </c>
      <c r="R10" s="206">
        <v>8.9499999999999993</v>
      </c>
      <c r="S10" s="206">
        <v>5.64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52.69</v>
      </c>
      <c r="AA10" s="206">
        <v>18.21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2.9</v>
      </c>
      <c r="M11" s="206">
        <v>40.659999999999997</v>
      </c>
      <c r="N11" s="206">
        <v>49.09</v>
      </c>
      <c r="O11" s="206">
        <v>69.28</v>
      </c>
      <c r="P11" s="206">
        <v>25.83</v>
      </c>
      <c r="Q11" s="206">
        <v>4.8899999999999997</v>
      </c>
      <c r="R11" s="206">
        <v>8.9499999999999993</v>
      </c>
      <c r="S11" s="206">
        <v>5.64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52.69</v>
      </c>
      <c r="AA11" s="206">
        <v>18.21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2.9</v>
      </c>
      <c r="M12" s="206">
        <v>60.15</v>
      </c>
      <c r="N12" s="206">
        <v>49.09</v>
      </c>
      <c r="O12" s="206">
        <v>69.28</v>
      </c>
      <c r="P12" s="206">
        <v>25.83</v>
      </c>
      <c r="Q12" s="206">
        <v>4.8899999999999997</v>
      </c>
      <c r="R12" s="206">
        <v>8.9499999999999993</v>
      </c>
      <c r="S12" s="206">
        <v>5.64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52.69</v>
      </c>
      <c r="AA12" s="206">
        <v>18.21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0</v>
      </c>
      <c r="AH12" s="206">
        <v>5.66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2.9</v>
      </c>
      <c r="M13" s="206">
        <v>60.15</v>
      </c>
      <c r="N13" s="206">
        <v>49.09</v>
      </c>
      <c r="O13" s="206">
        <v>69.28</v>
      </c>
      <c r="P13" s="206">
        <v>25.83</v>
      </c>
      <c r="Q13" s="206">
        <v>4.91</v>
      </c>
      <c r="R13" s="206">
        <v>8.9499999999999993</v>
      </c>
      <c r="S13" s="206">
        <v>5.64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52.69</v>
      </c>
      <c r="AA13" s="206">
        <v>18.21</v>
      </c>
      <c r="AB13" s="206">
        <v>0</v>
      </c>
      <c r="AC13" s="206">
        <v>15.16</v>
      </c>
      <c r="AD13" s="206">
        <v>0</v>
      </c>
      <c r="AE13" s="206">
        <v>0</v>
      </c>
      <c r="AF13" s="206">
        <v>0</v>
      </c>
      <c r="AG13" s="206">
        <v>0</v>
      </c>
      <c r="AH13" s="206">
        <v>5.66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2.9</v>
      </c>
      <c r="M14" s="206">
        <v>60.15</v>
      </c>
      <c r="N14" s="206">
        <v>49.09</v>
      </c>
      <c r="O14" s="206">
        <v>69.28</v>
      </c>
      <c r="P14" s="206">
        <v>25.83</v>
      </c>
      <c r="Q14" s="206">
        <v>4.91</v>
      </c>
      <c r="R14" s="206">
        <v>8.9499999999999993</v>
      </c>
      <c r="S14" s="206">
        <v>5.64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52.69</v>
      </c>
      <c r="AA14" s="206">
        <v>18.21</v>
      </c>
      <c r="AB14" s="206">
        <v>0</v>
      </c>
      <c r="AC14" s="206">
        <v>15.16</v>
      </c>
      <c r="AD14" s="206">
        <v>0</v>
      </c>
      <c r="AE14" s="206">
        <v>0</v>
      </c>
      <c r="AF14" s="206">
        <v>0</v>
      </c>
      <c r="AG14" s="206">
        <v>0</v>
      </c>
      <c r="AH14" s="206">
        <v>5.66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2.9</v>
      </c>
      <c r="M15" s="206">
        <v>60.15</v>
      </c>
      <c r="N15" s="206">
        <v>49.09</v>
      </c>
      <c r="O15" s="206">
        <v>69.28</v>
      </c>
      <c r="P15" s="206">
        <v>6.71</v>
      </c>
      <c r="Q15" s="206">
        <v>4.91</v>
      </c>
      <c r="R15" s="206">
        <v>8.9499999999999993</v>
      </c>
      <c r="S15" s="206">
        <v>5.64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52.69</v>
      </c>
      <c r="AA15" s="206">
        <v>18.21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0</v>
      </c>
      <c r="AH15" s="206">
        <v>5.66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2.9</v>
      </c>
      <c r="M16" s="206">
        <v>60.15</v>
      </c>
      <c r="N16" s="206">
        <v>49.09</v>
      </c>
      <c r="O16" s="206">
        <v>69.28</v>
      </c>
      <c r="P16" s="206">
        <v>6.71</v>
      </c>
      <c r="Q16" s="206">
        <v>4.91</v>
      </c>
      <c r="R16" s="206">
        <v>8.9499999999999993</v>
      </c>
      <c r="S16" s="206">
        <v>5.64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52.69</v>
      </c>
      <c r="AA16" s="206">
        <v>18.21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0</v>
      </c>
      <c r="AH16" s="206">
        <v>5.66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2.9</v>
      </c>
      <c r="M17" s="206">
        <v>60.15</v>
      </c>
      <c r="N17" s="206">
        <v>49.09</v>
      </c>
      <c r="O17" s="206">
        <v>69.28</v>
      </c>
      <c r="P17" s="206">
        <v>6.71</v>
      </c>
      <c r="Q17" s="206">
        <v>4.91</v>
      </c>
      <c r="R17" s="206">
        <v>8.9499999999999993</v>
      </c>
      <c r="S17" s="206">
        <v>5.64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52.69</v>
      </c>
      <c r="AA17" s="206">
        <v>18.21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5.66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2.9</v>
      </c>
      <c r="M18" s="206">
        <v>60.15</v>
      </c>
      <c r="N18" s="206">
        <v>49.09</v>
      </c>
      <c r="O18" s="206">
        <v>69.28</v>
      </c>
      <c r="P18" s="206">
        <v>6.71</v>
      </c>
      <c r="Q18" s="206">
        <v>4.91</v>
      </c>
      <c r="R18" s="206">
        <v>8.9499999999999993</v>
      </c>
      <c r="S18" s="206">
        <v>5.64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52.69</v>
      </c>
      <c r="AA18" s="206">
        <v>18.21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5.66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2.9</v>
      </c>
      <c r="M19" s="206">
        <v>60.15</v>
      </c>
      <c r="N19" s="206">
        <v>49.09</v>
      </c>
      <c r="O19" s="206">
        <v>69.28</v>
      </c>
      <c r="P19" s="206">
        <v>6.71</v>
      </c>
      <c r="Q19" s="206">
        <v>4.91</v>
      </c>
      <c r="R19" s="206">
        <v>8.9499999999999993</v>
      </c>
      <c r="S19" s="206">
        <v>5.64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52.69</v>
      </c>
      <c r="AA19" s="206">
        <v>18.21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5.66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2.9</v>
      </c>
      <c r="M20" s="206">
        <v>60.15</v>
      </c>
      <c r="N20" s="206">
        <v>49.09</v>
      </c>
      <c r="O20" s="206">
        <v>69.28</v>
      </c>
      <c r="P20" s="206">
        <v>6.71</v>
      </c>
      <c r="Q20" s="206">
        <v>4.91</v>
      </c>
      <c r="R20" s="206">
        <v>8.9499999999999993</v>
      </c>
      <c r="S20" s="206">
        <v>5.64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52.69</v>
      </c>
      <c r="AA20" s="206">
        <v>18.21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5.66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2.9</v>
      </c>
      <c r="M21" s="206">
        <v>60.15</v>
      </c>
      <c r="N21" s="206">
        <v>49.09</v>
      </c>
      <c r="O21" s="206">
        <v>69.28</v>
      </c>
      <c r="P21" s="206">
        <v>6.71</v>
      </c>
      <c r="Q21" s="206">
        <v>4.91</v>
      </c>
      <c r="R21" s="206">
        <v>8.9499999999999993</v>
      </c>
      <c r="S21" s="206">
        <v>5.64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52.69</v>
      </c>
      <c r="AA21" s="206">
        <v>18.21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5.66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2.9</v>
      </c>
      <c r="M22" s="206">
        <v>60.15</v>
      </c>
      <c r="N22" s="206">
        <v>49.09</v>
      </c>
      <c r="O22" s="206">
        <v>69.28</v>
      </c>
      <c r="P22" s="206">
        <v>25.83</v>
      </c>
      <c r="Q22" s="206">
        <v>4.91</v>
      </c>
      <c r="R22" s="206">
        <v>8.9499999999999993</v>
      </c>
      <c r="S22" s="206">
        <v>5.64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52.69</v>
      </c>
      <c r="AA22" s="206">
        <v>18.21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5.66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267.02999999999997</v>
      </c>
      <c r="L23" s="206">
        <v>2.9</v>
      </c>
      <c r="M23" s="206">
        <v>60.15</v>
      </c>
      <c r="N23" s="206">
        <v>49.09</v>
      </c>
      <c r="O23" s="206">
        <v>69.28</v>
      </c>
      <c r="P23" s="206">
        <v>25.83</v>
      </c>
      <c r="Q23" s="206">
        <v>4.8499999999999996</v>
      </c>
      <c r="R23" s="206">
        <v>5.75</v>
      </c>
      <c r="S23" s="206">
        <v>5</v>
      </c>
      <c r="T23" s="206">
        <v>0</v>
      </c>
      <c r="U23" s="206">
        <v>49.59</v>
      </c>
      <c r="V23" s="206">
        <v>0</v>
      </c>
      <c r="W23" s="206">
        <v>4.1399999999999997</v>
      </c>
      <c r="X23" s="206">
        <v>14.37</v>
      </c>
      <c r="Y23" s="206">
        <v>0</v>
      </c>
      <c r="Z23" s="206">
        <v>52.7</v>
      </c>
      <c r="AA23" s="206">
        <v>18.2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5.66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259.06</v>
      </c>
      <c r="L24" s="206">
        <v>2.9</v>
      </c>
      <c r="M24" s="206">
        <v>60.15</v>
      </c>
      <c r="N24" s="206">
        <v>49.09</v>
      </c>
      <c r="O24" s="206">
        <v>69.28</v>
      </c>
      <c r="P24" s="206">
        <v>25.83</v>
      </c>
      <c r="Q24" s="206">
        <v>4.87</v>
      </c>
      <c r="R24" s="206">
        <v>5.75</v>
      </c>
      <c r="S24" s="206">
        <v>5</v>
      </c>
      <c r="T24" s="206">
        <v>0</v>
      </c>
      <c r="U24" s="206">
        <v>49.59</v>
      </c>
      <c r="V24" s="206">
        <v>0</v>
      </c>
      <c r="W24" s="206">
        <v>4.79</v>
      </c>
      <c r="X24" s="206">
        <v>14.37</v>
      </c>
      <c r="Y24" s="206">
        <v>0</v>
      </c>
      <c r="Z24" s="206">
        <v>71.86</v>
      </c>
      <c r="AA24" s="206">
        <v>18.2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5.66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262.41000000000003</v>
      </c>
      <c r="L25" s="206">
        <v>2.87</v>
      </c>
      <c r="M25" s="206">
        <v>60.15</v>
      </c>
      <c r="N25" s="206">
        <v>49.09</v>
      </c>
      <c r="O25" s="206">
        <v>69.28</v>
      </c>
      <c r="P25" s="206">
        <v>25.83</v>
      </c>
      <c r="Q25" s="206">
        <v>4.82</v>
      </c>
      <c r="R25" s="206">
        <v>5.75</v>
      </c>
      <c r="S25" s="206">
        <v>4.79</v>
      </c>
      <c r="T25" s="206">
        <v>0</v>
      </c>
      <c r="U25" s="206">
        <v>49.59</v>
      </c>
      <c r="V25" s="206">
        <v>0</v>
      </c>
      <c r="W25" s="206">
        <v>4.79</v>
      </c>
      <c r="X25" s="206">
        <v>14.37</v>
      </c>
      <c r="Y25" s="206">
        <v>0</v>
      </c>
      <c r="Z25" s="206">
        <v>95.9</v>
      </c>
      <c r="AA25" s="206">
        <v>30.79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5.66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325.76</v>
      </c>
      <c r="L26" s="206">
        <v>2.87</v>
      </c>
      <c r="M26" s="206">
        <v>60.15</v>
      </c>
      <c r="N26" s="206">
        <v>49.09</v>
      </c>
      <c r="O26" s="206">
        <v>69.28</v>
      </c>
      <c r="P26" s="206">
        <v>25.83</v>
      </c>
      <c r="Q26" s="206">
        <v>4.82</v>
      </c>
      <c r="R26" s="206">
        <v>17.559999999999999</v>
      </c>
      <c r="S26" s="206">
        <v>4.79</v>
      </c>
      <c r="T26" s="206">
        <v>0</v>
      </c>
      <c r="U26" s="206">
        <v>49.59</v>
      </c>
      <c r="V26" s="206">
        <v>8.7200000000000006</v>
      </c>
      <c r="W26" s="206">
        <v>19.52</v>
      </c>
      <c r="X26" s="206">
        <v>41.38</v>
      </c>
      <c r="Y26" s="206">
        <v>0</v>
      </c>
      <c r="Z26" s="206">
        <v>110.36</v>
      </c>
      <c r="AA26" s="206">
        <v>36.409999999999997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9.9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373.26</v>
      </c>
      <c r="L27" s="206">
        <v>2.87</v>
      </c>
      <c r="M27" s="206">
        <v>60.15</v>
      </c>
      <c r="N27" s="206">
        <v>49.09</v>
      </c>
      <c r="O27" s="206">
        <v>69.28</v>
      </c>
      <c r="P27" s="206">
        <v>25.83</v>
      </c>
      <c r="Q27" s="206">
        <v>2.87</v>
      </c>
      <c r="R27" s="206">
        <v>21.67</v>
      </c>
      <c r="S27" s="206">
        <v>4.5199999999999996</v>
      </c>
      <c r="T27" s="206">
        <v>0</v>
      </c>
      <c r="U27" s="206">
        <v>49.59</v>
      </c>
      <c r="V27" s="206">
        <v>8.7200000000000006</v>
      </c>
      <c r="W27" s="206">
        <v>19.52</v>
      </c>
      <c r="X27" s="206">
        <v>41.38</v>
      </c>
      <c r="Y27" s="206">
        <v>0</v>
      </c>
      <c r="Z27" s="206">
        <v>110.36</v>
      </c>
      <c r="AA27" s="206">
        <v>36.409999999999997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5.66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2.87</v>
      </c>
      <c r="M28" s="206">
        <v>60.15</v>
      </c>
      <c r="N28" s="206">
        <v>49.09</v>
      </c>
      <c r="O28" s="206">
        <v>69.28</v>
      </c>
      <c r="P28" s="206">
        <v>25.83</v>
      </c>
      <c r="Q28" s="206">
        <v>2.67</v>
      </c>
      <c r="R28" s="206">
        <v>21.74</v>
      </c>
      <c r="S28" s="206">
        <v>4.79</v>
      </c>
      <c r="T28" s="206">
        <v>0</v>
      </c>
      <c r="U28" s="206">
        <v>49.59</v>
      </c>
      <c r="V28" s="206">
        <v>8.7200000000000006</v>
      </c>
      <c r="W28" s="206">
        <v>19.52</v>
      </c>
      <c r="X28" s="206">
        <v>41.38</v>
      </c>
      <c r="Y28" s="206">
        <v>0</v>
      </c>
      <c r="Z28" s="206">
        <v>110.36</v>
      </c>
      <c r="AA28" s="206">
        <v>36.409999999999997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5.66</v>
      </c>
      <c r="AI28" s="206">
        <v>0</v>
      </c>
      <c r="AJ28" s="206">
        <v>0</v>
      </c>
      <c r="AK28" s="206">
        <v>78.77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8.6199999999999992</v>
      </c>
      <c r="M29" s="206">
        <v>60.15</v>
      </c>
      <c r="N29" s="206">
        <v>49.09</v>
      </c>
      <c r="O29" s="206">
        <v>69.28</v>
      </c>
      <c r="P29" s="206">
        <v>25.83</v>
      </c>
      <c r="Q29" s="206">
        <v>8.6199999999999992</v>
      </c>
      <c r="R29" s="206">
        <v>17.559999999999999</v>
      </c>
      <c r="S29" s="206">
        <v>10.61</v>
      </c>
      <c r="T29" s="206">
        <v>0</v>
      </c>
      <c r="U29" s="206">
        <v>49.59</v>
      </c>
      <c r="V29" s="206">
        <v>8.7200000000000006</v>
      </c>
      <c r="W29" s="206">
        <v>19.52</v>
      </c>
      <c r="X29" s="206">
        <v>41.38</v>
      </c>
      <c r="Y29" s="206">
        <v>0</v>
      </c>
      <c r="Z29" s="206">
        <v>110.36</v>
      </c>
      <c r="AA29" s="206">
        <v>36.409999999999997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5.66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8.6199999999999992</v>
      </c>
      <c r="M30" s="206">
        <v>60.15</v>
      </c>
      <c r="N30" s="206">
        <v>49.09</v>
      </c>
      <c r="O30" s="206">
        <v>69.28</v>
      </c>
      <c r="P30" s="206">
        <v>25.83</v>
      </c>
      <c r="Q30" s="206">
        <v>8.6199999999999992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8.7200000000000006</v>
      </c>
      <c r="W30" s="206">
        <v>19.52</v>
      </c>
      <c r="X30" s="206">
        <v>41.38</v>
      </c>
      <c r="Y30" s="206">
        <v>0</v>
      </c>
      <c r="Z30" s="206">
        <v>110.36</v>
      </c>
      <c r="AA30" s="206">
        <v>36.409999999999997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0</v>
      </c>
      <c r="AH30" s="206">
        <v>5.66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3.96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8.6199999999999992</v>
      </c>
      <c r="M31" s="206">
        <v>60.15</v>
      </c>
      <c r="N31" s="206">
        <v>49.09</v>
      </c>
      <c r="O31" s="206">
        <v>69.28</v>
      </c>
      <c r="P31" s="206">
        <v>25.83</v>
      </c>
      <c r="Q31" s="206">
        <v>8.6199999999999992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8.7200000000000006</v>
      </c>
      <c r="W31" s="206">
        <v>19.52</v>
      </c>
      <c r="X31" s="206">
        <v>41.38</v>
      </c>
      <c r="Y31" s="206">
        <v>0</v>
      </c>
      <c r="Z31" s="206">
        <v>110.36</v>
      </c>
      <c r="AA31" s="206">
        <v>36.409999999999997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5.66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12.73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8.6199999999999992</v>
      </c>
      <c r="M32" s="206">
        <v>60.15</v>
      </c>
      <c r="N32" s="206">
        <v>49.09</v>
      </c>
      <c r="O32" s="206">
        <v>69.28</v>
      </c>
      <c r="P32" s="206">
        <v>25.83</v>
      </c>
      <c r="Q32" s="206">
        <v>8.6199999999999992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8.7200000000000006</v>
      </c>
      <c r="W32" s="206">
        <v>19.52</v>
      </c>
      <c r="X32" s="206">
        <v>41.38</v>
      </c>
      <c r="Y32" s="206">
        <v>0</v>
      </c>
      <c r="Z32" s="206">
        <v>110.36</v>
      </c>
      <c r="AA32" s="206">
        <v>36.409999999999997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5.66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27.96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8.6199999999999992</v>
      </c>
      <c r="M33" s="206">
        <v>70.150000000000006</v>
      </c>
      <c r="N33" s="206">
        <v>58.5</v>
      </c>
      <c r="O33" s="206">
        <v>76.709999999999994</v>
      </c>
      <c r="P33" s="206">
        <v>36.72</v>
      </c>
      <c r="Q33" s="206">
        <v>8.6199999999999992</v>
      </c>
      <c r="R33" s="206">
        <v>15.7</v>
      </c>
      <c r="S33" s="206">
        <v>10.96</v>
      </c>
      <c r="T33" s="206">
        <v>0</v>
      </c>
      <c r="U33" s="206">
        <v>49.59</v>
      </c>
      <c r="V33" s="206">
        <v>8.7200000000000006</v>
      </c>
      <c r="W33" s="206">
        <v>19.52</v>
      </c>
      <c r="X33" s="206">
        <v>41.38</v>
      </c>
      <c r="Y33" s="206">
        <v>0</v>
      </c>
      <c r="Z33" s="206">
        <v>110.36</v>
      </c>
      <c r="AA33" s="206">
        <v>36.409999999999997</v>
      </c>
      <c r="AB33" s="206">
        <v>0</v>
      </c>
      <c r="AC33" s="206">
        <v>15.16</v>
      </c>
      <c r="AD33" s="206">
        <v>0</v>
      </c>
      <c r="AE33" s="206">
        <v>0</v>
      </c>
      <c r="AF33" s="206">
        <v>0</v>
      </c>
      <c r="AG33" s="206">
        <v>0</v>
      </c>
      <c r="AH33" s="206">
        <v>5.66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8.6199999999999992</v>
      </c>
      <c r="M34" s="206">
        <v>70.150000000000006</v>
      </c>
      <c r="N34" s="206">
        <v>58.84</v>
      </c>
      <c r="O34" s="206">
        <v>76.92</v>
      </c>
      <c r="P34" s="206">
        <v>36.72</v>
      </c>
      <c r="Q34" s="206">
        <v>8.6199999999999992</v>
      </c>
      <c r="R34" s="206">
        <v>15.7</v>
      </c>
      <c r="S34" s="206">
        <v>10.96</v>
      </c>
      <c r="T34" s="206">
        <v>0</v>
      </c>
      <c r="U34" s="206">
        <v>49.59</v>
      </c>
      <c r="V34" s="206">
        <v>8.7200000000000006</v>
      </c>
      <c r="W34" s="206">
        <v>19.52</v>
      </c>
      <c r="X34" s="206">
        <v>41.38</v>
      </c>
      <c r="Y34" s="206">
        <v>0</v>
      </c>
      <c r="Z34" s="206">
        <v>110.36</v>
      </c>
      <c r="AA34" s="206">
        <v>36.409999999999997</v>
      </c>
      <c r="AB34" s="206">
        <v>0</v>
      </c>
      <c r="AC34" s="206">
        <v>15.16</v>
      </c>
      <c r="AD34" s="206">
        <v>0</v>
      </c>
      <c r="AE34" s="206">
        <v>0</v>
      </c>
      <c r="AF34" s="206">
        <v>0</v>
      </c>
      <c r="AG34" s="206">
        <v>0</v>
      </c>
      <c r="AH34" s="206">
        <v>5.66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8.6199999999999992</v>
      </c>
      <c r="M35" s="206">
        <v>70.150000000000006</v>
      </c>
      <c r="N35" s="206">
        <v>49.09</v>
      </c>
      <c r="O35" s="206">
        <v>69.28</v>
      </c>
      <c r="P35" s="206">
        <v>36.72</v>
      </c>
      <c r="Q35" s="206">
        <v>8.6199999999999992</v>
      </c>
      <c r="R35" s="206">
        <v>15.7</v>
      </c>
      <c r="S35" s="206">
        <v>10.96</v>
      </c>
      <c r="T35" s="206">
        <v>0</v>
      </c>
      <c r="U35" s="206">
        <v>49.59</v>
      </c>
      <c r="V35" s="206">
        <v>8.7200000000000006</v>
      </c>
      <c r="W35" s="206">
        <v>19.52</v>
      </c>
      <c r="X35" s="206">
        <v>41.38</v>
      </c>
      <c r="Y35" s="206">
        <v>0</v>
      </c>
      <c r="Z35" s="206">
        <v>110.36</v>
      </c>
      <c r="AA35" s="206">
        <v>36.409999999999997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0</v>
      </c>
      <c r="AH35" s="206">
        <v>5.66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8.6199999999999992</v>
      </c>
      <c r="M36" s="206">
        <v>70.150000000000006</v>
      </c>
      <c r="N36" s="206">
        <v>49.09</v>
      </c>
      <c r="O36" s="206">
        <v>69.28</v>
      </c>
      <c r="P36" s="206">
        <v>36.72</v>
      </c>
      <c r="Q36" s="206">
        <v>8.6199999999999992</v>
      </c>
      <c r="R36" s="206">
        <v>15.7</v>
      </c>
      <c r="S36" s="206">
        <v>10.96</v>
      </c>
      <c r="T36" s="206">
        <v>0</v>
      </c>
      <c r="U36" s="206">
        <v>49.59</v>
      </c>
      <c r="V36" s="206">
        <v>8.7200000000000006</v>
      </c>
      <c r="W36" s="206">
        <v>19.52</v>
      </c>
      <c r="X36" s="206">
        <v>41.38</v>
      </c>
      <c r="Y36" s="206">
        <v>0</v>
      </c>
      <c r="Z36" s="206">
        <v>110.36</v>
      </c>
      <c r="AA36" s="206">
        <v>36.409999999999997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5.66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8.6199999999999992</v>
      </c>
      <c r="M37" s="206">
        <v>70.150000000000006</v>
      </c>
      <c r="N37" s="206">
        <v>49.09</v>
      </c>
      <c r="O37" s="206">
        <v>69.28</v>
      </c>
      <c r="P37" s="206">
        <v>36.72</v>
      </c>
      <c r="Q37" s="206">
        <v>8.6199999999999992</v>
      </c>
      <c r="R37" s="206">
        <v>15.7</v>
      </c>
      <c r="S37" s="206">
        <v>10.96</v>
      </c>
      <c r="T37" s="206">
        <v>0</v>
      </c>
      <c r="U37" s="206">
        <v>49.59</v>
      </c>
      <c r="V37" s="206">
        <v>8.7200000000000006</v>
      </c>
      <c r="W37" s="206">
        <v>19.52</v>
      </c>
      <c r="X37" s="206">
        <v>41.38</v>
      </c>
      <c r="Y37" s="206">
        <v>0</v>
      </c>
      <c r="Z37" s="206">
        <v>110.36</v>
      </c>
      <c r="AA37" s="206">
        <v>36.409999999999997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0</v>
      </c>
      <c r="AH37" s="206">
        <v>5.66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8.6199999999999992</v>
      </c>
      <c r="M38" s="206">
        <v>70.150000000000006</v>
      </c>
      <c r="N38" s="206">
        <v>49.09</v>
      </c>
      <c r="O38" s="206">
        <v>69.28</v>
      </c>
      <c r="P38" s="206">
        <v>36.72</v>
      </c>
      <c r="Q38" s="206">
        <v>8.6199999999999992</v>
      </c>
      <c r="R38" s="206">
        <v>15.7</v>
      </c>
      <c r="S38" s="206">
        <v>10.96</v>
      </c>
      <c r="T38" s="206">
        <v>0</v>
      </c>
      <c r="U38" s="206">
        <v>49.59</v>
      </c>
      <c r="V38" s="206">
        <v>8.7200000000000006</v>
      </c>
      <c r="W38" s="206">
        <v>19.52</v>
      </c>
      <c r="X38" s="206">
        <v>41.38</v>
      </c>
      <c r="Y38" s="206">
        <v>0</v>
      </c>
      <c r="Z38" s="206">
        <v>110.36</v>
      </c>
      <c r="AA38" s="206">
        <v>36.409999999999997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5.66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8.6199999999999992</v>
      </c>
      <c r="M39" s="206">
        <v>70.150000000000006</v>
      </c>
      <c r="N39" s="206">
        <v>49.09</v>
      </c>
      <c r="O39" s="206">
        <v>69.28</v>
      </c>
      <c r="P39" s="206">
        <v>36.72</v>
      </c>
      <c r="Q39" s="206">
        <v>8.6199999999999992</v>
      </c>
      <c r="R39" s="206">
        <v>15.7</v>
      </c>
      <c r="S39" s="206">
        <v>10.96</v>
      </c>
      <c r="T39" s="206">
        <v>0</v>
      </c>
      <c r="U39" s="206">
        <v>49.59</v>
      </c>
      <c r="V39" s="206">
        <v>8.7200000000000006</v>
      </c>
      <c r="W39" s="206">
        <v>19.52</v>
      </c>
      <c r="X39" s="206">
        <v>41.38</v>
      </c>
      <c r="Y39" s="206">
        <v>0</v>
      </c>
      <c r="Z39" s="206">
        <v>110.36</v>
      </c>
      <c r="AA39" s="206">
        <v>36.409999999999997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5.66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8.6199999999999992</v>
      </c>
      <c r="M40" s="206">
        <v>70.150000000000006</v>
      </c>
      <c r="N40" s="206">
        <v>49.09</v>
      </c>
      <c r="O40" s="206">
        <v>69.28</v>
      </c>
      <c r="P40" s="206">
        <v>36.72</v>
      </c>
      <c r="Q40" s="206">
        <v>8.6199999999999992</v>
      </c>
      <c r="R40" s="206">
        <v>15.7</v>
      </c>
      <c r="S40" s="206">
        <v>10.96</v>
      </c>
      <c r="T40" s="206">
        <v>0</v>
      </c>
      <c r="U40" s="206">
        <v>49.59</v>
      </c>
      <c r="V40" s="206">
        <v>8.7200000000000006</v>
      </c>
      <c r="W40" s="206">
        <v>19.52</v>
      </c>
      <c r="X40" s="206">
        <v>41.38</v>
      </c>
      <c r="Y40" s="206">
        <v>0</v>
      </c>
      <c r="Z40" s="206">
        <v>110.36</v>
      </c>
      <c r="AA40" s="206">
        <v>36.409999999999997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5.66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8.6199999999999992</v>
      </c>
      <c r="M41" s="206">
        <v>70.150000000000006</v>
      </c>
      <c r="N41" s="206">
        <v>49.09</v>
      </c>
      <c r="O41" s="206">
        <v>69.28</v>
      </c>
      <c r="P41" s="206">
        <v>36.72</v>
      </c>
      <c r="Q41" s="206">
        <v>8.6199999999999992</v>
      </c>
      <c r="R41" s="206">
        <v>15.7</v>
      </c>
      <c r="S41" s="206">
        <v>10.96</v>
      </c>
      <c r="T41" s="206">
        <v>0</v>
      </c>
      <c r="U41" s="206">
        <v>49.59</v>
      </c>
      <c r="V41" s="206">
        <v>8.7200000000000006</v>
      </c>
      <c r="W41" s="206">
        <v>19.52</v>
      </c>
      <c r="X41" s="206">
        <v>41.38</v>
      </c>
      <c r="Y41" s="206">
        <v>0</v>
      </c>
      <c r="Z41" s="206">
        <v>110.36</v>
      </c>
      <c r="AA41" s="206">
        <v>36.409999999999997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5.66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8.6199999999999992</v>
      </c>
      <c r="M42" s="206">
        <v>60.15</v>
      </c>
      <c r="N42" s="206">
        <v>49.09</v>
      </c>
      <c r="O42" s="206">
        <v>69.28</v>
      </c>
      <c r="P42" s="206">
        <v>26.72</v>
      </c>
      <c r="Q42" s="206">
        <v>8.6199999999999992</v>
      </c>
      <c r="R42" s="206">
        <v>15.7</v>
      </c>
      <c r="S42" s="206">
        <v>10.96</v>
      </c>
      <c r="T42" s="206">
        <v>0</v>
      </c>
      <c r="U42" s="206">
        <v>49.59</v>
      </c>
      <c r="V42" s="206">
        <v>8.7200000000000006</v>
      </c>
      <c r="W42" s="206">
        <v>19.52</v>
      </c>
      <c r="X42" s="206">
        <v>41.38</v>
      </c>
      <c r="Y42" s="206">
        <v>0</v>
      </c>
      <c r="Z42" s="206">
        <v>110.36</v>
      </c>
      <c r="AA42" s="206">
        <v>36.409999999999997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5.66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8.6199999999999992</v>
      </c>
      <c r="M43" s="206">
        <v>60.15</v>
      </c>
      <c r="N43" s="206">
        <v>49.09</v>
      </c>
      <c r="O43" s="206">
        <v>69.28</v>
      </c>
      <c r="P43" s="206">
        <v>26.72</v>
      </c>
      <c r="Q43" s="206">
        <v>8.6199999999999992</v>
      </c>
      <c r="R43" s="206">
        <v>15.7</v>
      </c>
      <c r="S43" s="206">
        <v>10.96</v>
      </c>
      <c r="T43" s="206">
        <v>0</v>
      </c>
      <c r="U43" s="206">
        <v>49.59</v>
      </c>
      <c r="V43" s="206">
        <v>8.7200000000000006</v>
      </c>
      <c r="W43" s="206">
        <v>19.52</v>
      </c>
      <c r="X43" s="206">
        <v>41.38</v>
      </c>
      <c r="Y43" s="206">
        <v>0</v>
      </c>
      <c r="Z43" s="206">
        <v>110.36</v>
      </c>
      <c r="AA43" s="206">
        <v>36.409999999999997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8.49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8.6199999999999992</v>
      </c>
      <c r="M44" s="206">
        <v>60.15</v>
      </c>
      <c r="N44" s="206">
        <v>49.09</v>
      </c>
      <c r="O44" s="206">
        <v>69.28</v>
      </c>
      <c r="P44" s="206">
        <v>26.72</v>
      </c>
      <c r="Q44" s="206">
        <v>8.6199999999999992</v>
      </c>
      <c r="R44" s="206">
        <v>15.7</v>
      </c>
      <c r="S44" s="206">
        <v>10.96</v>
      </c>
      <c r="T44" s="206">
        <v>0</v>
      </c>
      <c r="U44" s="206">
        <v>49.59</v>
      </c>
      <c r="V44" s="206">
        <v>8.7200000000000006</v>
      </c>
      <c r="W44" s="206">
        <v>19.52</v>
      </c>
      <c r="X44" s="206">
        <v>41.38</v>
      </c>
      <c r="Y44" s="206">
        <v>0</v>
      </c>
      <c r="Z44" s="206">
        <v>110.36</v>
      </c>
      <c r="AA44" s="206">
        <v>36.409999999999997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8.49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8.6199999999999992</v>
      </c>
      <c r="M45" s="206">
        <v>60.15</v>
      </c>
      <c r="N45" s="206">
        <v>49.09</v>
      </c>
      <c r="O45" s="206">
        <v>69.28</v>
      </c>
      <c r="P45" s="206">
        <v>26.72</v>
      </c>
      <c r="Q45" s="206">
        <v>8.6199999999999992</v>
      </c>
      <c r="R45" s="206">
        <v>15.7</v>
      </c>
      <c r="S45" s="206">
        <v>10.96</v>
      </c>
      <c r="T45" s="206">
        <v>0</v>
      </c>
      <c r="U45" s="206">
        <v>49.59</v>
      </c>
      <c r="V45" s="206">
        <v>8.7200000000000006</v>
      </c>
      <c r="W45" s="206">
        <v>19.52</v>
      </c>
      <c r="X45" s="206">
        <v>41.38</v>
      </c>
      <c r="Y45" s="206">
        <v>0</v>
      </c>
      <c r="Z45" s="206">
        <v>110.36</v>
      </c>
      <c r="AA45" s="206">
        <v>36.409999999999997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8.49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8.6199999999999992</v>
      </c>
      <c r="M46" s="206">
        <v>60.15</v>
      </c>
      <c r="N46" s="206">
        <v>49.09</v>
      </c>
      <c r="O46" s="206">
        <v>69.28</v>
      </c>
      <c r="P46" s="206">
        <v>26.72</v>
      </c>
      <c r="Q46" s="206">
        <v>8.6199999999999992</v>
      </c>
      <c r="R46" s="206">
        <v>15.7</v>
      </c>
      <c r="S46" s="206">
        <v>10.96</v>
      </c>
      <c r="T46" s="206">
        <v>0</v>
      </c>
      <c r="U46" s="206">
        <v>49.59</v>
      </c>
      <c r="V46" s="206">
        <v>8.7200000000000006</v>
      </c>
      <c r="W46" s="206">
        <v>19.52</v>
      </c>
      <c r="X46" s="206">
        <v>41.38</v>
      </c>
      <c r="Y46" s="206">
        <v>0</v>
      </c>
      <c r="Z46" s="206">
        <v>110.36</v>
      </c>
      <c r="AA46" s="206">
        <v>36.409999999999997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8.49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8.6199999999999992</v>
      </c>
      <c r="M47" s="206">
        <v>60.15</v>
      </c>
      <c r="N47" s="206">
        <v>49.09</v>
      </c>
      <c r="O47" s="206">
        <v>69.28</v>
      </c>
      <c r="P47" s="206">
        <v>25.61</v>
      </c>
      <c r="Q47" s="206">
        <v>8.6199999999999992</v>
      </c>
      <c r="R47" s="206">
        <v>15.7</v>
      </c>
      <c r="S47" s="206">
        <v>10.96</v>
      </c>
      <c r="T47" s="206">
        <v>0</v>
      </c>
      <c r="U47" s="206">
        <v>49.59</v>
      </c>
      <c r="V47" s="206">
        <v>8.7200000000000006</v>
      </c>
      <c r="W47" s="206">
        <v>19.52</v>
      </c>
      <c r="X47" s="206">
        <v>41.38</v>
      </c>
      <c r="Y47" s="206">
        <v>0</v>
      </c>
      <c r="Z47" s="206">
        <v>110.36</v>
      </c>
      <c r="AA47" s="206">
        <v>36.409999999999997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0</v>
      </c>
      <c r="AH47" s="206">
        <v>8.49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8.6199999999999992</v>
      </c>
      <c r="M48" s="206">
        <v>60.15</v>
      </c>
      <c r="N48" s="206">
        <v>49.09</v>
      </c>
      <c r="O48" s="206">
        <v>69.28</v>
      </c>
      <c r="P48" s="206">
        <v>24.47</v>
      </c>
      <c r="Q48" s="206">
        <v>8.6199999999999992</v>
      </c>
      <c r="R48" s="206">
        <v>15.7</v>
      </c>
      <c r="S48" s="206">
        <v>10.96</v>
      </c>
      <c r="T48" s="206">
        <v>0</v>
      </c>
      <c r="U48" s="206">
        <v>49.59</v>
      </c>
      <c r="V48" s="206">
        <v>8.7200000000000006</v>
      </c>
      <c r="W48" s="206">
        <v>19.52</v>
      </c>
      <c r="X48" s="206">
        <v>41.38</v>
      </c>
      <c r="Y48" s="206">
        <v>0</v>
      </c>
      <c r="Z48" s="206">
        <v>110.36</v>
      </c>
      <c r="AA48" s="206">
        <v>36.409999999999997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0</v>
      </c>
      <c r="AH48" s="206">
        <v>8.49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8.6199999999999992</v>
      </c>
      <c r="M49" s="206">
        <v>60.15</v>
      </c>
      <c r="N49" s="206">
        <v>49.09</v>
      </c>
      <c r="O49" s="206">
        <v>69.28</v>
      </c>
      <c r="P49" s="206">
        <v>23.46</v>
      </c>
      <c r="Q49" s="206">
        <v>8.6199999999999992</v>
      </c>
      <c r="R49" s="206">
        <v>15.7</v>
      </c>
      <c r="S49" s="206">
        <v>10.96</v>
      </c>
      <c r="T49" s="206">
        <v>0</v>
      </c>
      <c r="U49" s="206">
        <v>49.59</v>
      </c>
      <c r="V49" s="206">
        <v>8.7200000000000006</v>
      </c>
      <c r="W49" s="206">
        <v>19.52</v>
      </c>
      <c r="X49" s="206">
        <v>41.38</v>
      </c>
      <c r="Y49" s="206">
        <v>0</v>
      </c>
      <c r="Z49" s="206">
        <v>110.36</v>
      </c>
      <c r="AA49" s="206">
        <v>36.409999999999997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0</v>
      </c>
      <c r="AH49" s="206">
        <v>8.49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8.6199999999999992</v>
      </c>
      <c r="M50" s="206">
        <v>60.15</v>
      </c>
      <c r="N50" s="206">
        <v>49.09</v>
      </c>
      <c r="O50" s="206">
        <v>69.28</v>
      </c>
      <c r="P50" s="206">
        <v>23.46</v>
      </c>
      <c r="Q50" s="206">
        <v>8.6199999999999992</v>
      </c>
      <c r="R50" s="206">
        <v>15.7</v>
      </c>
      <c r="S50" s="206">
        <v>10.96</v>
      </c>
      <c r="T50" s="206">
        <v>0</v>
      </c>
      <c r="U50" s="206">
        <v>49.59</v>
      </c>
      <c r="V50" s="206">
        <v>8.7200000000000006</v>
      </c>
      <c r="W50" s="206">
        <v>19.52</v>
      </c>
      <c r="X50" s="206">
        <v>41.38</v>
      </c>
      <c r="Y50" s="206">
        <v>0</v>
      </c>
      <c r="Z50" s="206">
        <v>110.36</v>
      </c>
      <c r="AA50" s="206">
        <v>36.409999999999997</v>
      </c>
      <c r="AB50" s="206">
        <v>0</v>
      </c>
      <c r="AC50" s="206">
        <v>15.16</v>
      </c>
      <c r="AD50" s="206">
        <v>0</v>
      </c>
      <c r="AE50" s="206">
        <v>0</v>
      </c>
      <c r="AF50" s="206">
        <v>0</v>
      </c>
      <c r="AG50" s="206">
        <v>0</v>
      </c>
      <c r="AH50" s="206">
        <v>8.49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8.6199999999999992</v>
      </c>
      <c r="M51" s="206">
        <v>60.15</v>
      </c>
      <c r="N51" s="206">
        <v>49.09</v>
      </c>
      <c r="O51" s="206">
        <v>69.28</v>
      </c>
      <c r="P51" s="206">
        <v>23.45</v>
      </c>
      <c r="Q51" s="206">
        <v>8.6199999999999992</v>
      </c>
      <c r="R51" s="206">
        <v>15.7</v>
      </c>
      <c r="S51" s="206">
        <v>10.96</v>
      </c>
      <c r="T51" s="206">
        <v>0</v>
      </c>
      <c r="U51" s="206">
        <v>49.59</v>
      </c>
      <c r="V51" s="206">
        <v>8.7200000000000006</v>
      </c>
      <c r="W51" s="206">
        <v>19.52</v>
      </c>
      <c r="X51" s="206">
        <v>41.38</v>
      </c>
      <c r="Y51" s="206">
        <v>0</v>
      </c>
      <c r="Z51" s="206">
        <v>110.36</v>
      </c>
      <c r="AA51" s="206">
        <v>36.409999999999997</v>
      </c>
      <c r="AB51" s="206">
        <v>0</v>
      </c>
      <c r="AC51" s="206">
        <v>15.16</v>
      </c>
      <c r="AD51" s="206">
        <v>0</v>
      </c>
      <c r="AE51" s="206">
        <v>0</v>
      </c>
      <c r="AF51" s="206">
        <v>0</v>
      </c>
      <c r="AG51" s="206">
        <v>0</v>
      </c>
      <c r="AH51" s="206">
        <v>8.49</v>
      </c>
      <c r="AI51" s="206">
        <v>0</v>
      </c>
      <c r="AJ51" s="206">
        <v>0</v>
      </c>
      <c r="AK51" s="206">
        <v>75.599999999999994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8.6199999999999992</v>
      </c>
      <c r="M52" s="206">
        <v>60.15</v>
      </c>
      <c r="N52" s="206">
        <v>49.09</v>
      </c>
      <c r="O52" s="206">
        <v>69.28</v>
      </c>
      <c r="P52" s="206">
        <v>23.45</v>
      </c>
      <c r="Q52" s="206">
        <v>8.6199999999999992</v>
      </c>
      <c r="R52" s="206">
        <v>15.7</v>
      </c>
      <c r="S52" s="206">
        <v>10.96</v>
      </c>
      <c r="T52" s="206">
        <v>0</v>
      </c>
      <c r="U52" s="206">
        <v>49.59</v>
      </c>
      <c r="V52" s="206">
        <v>8.7200000000000006</v>
      </c>
      <c r="W52" s="206">
        <v>19.52</v>
      </c>
      <c r="X52" s="206">
        <v>41.38</v>
      </c>
      <c r="Y52" s="206">
        <v>0</v>
      </c>
      <c r="Z52" s="206">
        <v>110.36</v>
      </c>
      <c r="AA52" s="206">
        <v>36.409999999999997</v>
      </c>
      <c r="AB52" s="206">
        <v>0</v>
      </c>
      <c r="AC52" s="206">
        <v>15.16</v>
      </c>
      <c r="AD52" s="206">
        <v>0</v>
      </c>
      <c r="AE52" s="206">
        <v>0</v>
      </c>
      <c r="AF52" s="206">
        <v>0</v>
      </c>
      <c r="AG52" s="206">
        <v>0</v>
      </c>
      <c r="AH52" s="206">
        <v>8.49</v>
      </c>
      <c r="AI52" s="206">
        <v>0</v>
      </c>
      <c r="AJ52" s="206">
        <v>0</v>
      </c>
      <c r="AK52" s="206">
        <v>75.599999999999994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469.26</v>
      </c>
      <c r="L53" s="206">
        <v>8.26</v>
      </c>
      <c r="M53" s="206">
        <v>60.15</v>
      </c>
      <c r="N53" s="206">
        <v>49.09</v>
      </c>
      <c r="O53" s="206">
        <v>69.28</v>
      </c>
      <c r="P53" s="206">
        <v>25.83</v>
      </c>
      <c r="Q53" s="206">
        <v>8.26</v>
      </c>
      <c r="R53" s="206">
        <v>15.29</v>
      </c>
      <c r="S53" s="206">
        <v>10.5</v>
      </c>
      <c r="T53" s="206">
        <v>0</v>
      </c>
      <c r="U53" s="206">
        <v>49.59</v>
      </c>
      <c r="V53" s="206">
        <v>8.7200000000000006</v>
      </c>
      <c r="W53" s="206">
        <v>19.52</v>
      </c>
      <c r="X53" s="206">
        <v>41.38</v>
      </c>
      <c r="Y53" s="206">
        <v>0</v>
      </c>
      <c r="Z53" s="206">
        <v>110.36</v>
      </c>
      <c r="AA53" s="206">
        <v>36.409999999999997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0</v>
      </c>
      <c r="AH53" s="206">
        <v>8.49</v>
      </c>
      <c r="AI53" s="206">
        <v>0</v>
      </c>
      <c r="AJ53" s="206">
        <v>0</v>
      </c>
      <c r="AK53" s="206">
        <v>75.599999999999994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469.26</v>
      </c>
      <c r="L54" s="206">
        <v>8.26</v>
      </c>
      <c r="M54" s="206">
        <v>60.15</v>
      </c>
      <c r="N54" s="206">
        <v>49.09</v>
      </c>
      <c r="O54" s="206">
        <v>69.28</v>
      </c>
      <c r="P54" s="206">
        <v>25.83</v>
      </c>
      <c r="Q54" s="206">
        <v>8.26</v>
      </c>
      <c r="R54" s="206">
        <v>15.29</v>
      </c>
      <c r="S54" s="206">
        <v>10.5</v>
      </c>
      <c r="T54" s="206">
        <v>0</v>
      </c>
      <c r="U54" s="206">
        <v>49.59</v>
      </c>
      <c r="V54" s="206">
        <v>8.7200000000000006</v>
      </c>
      <c r="W54" s="206">
        <v>19.52</v>
      </c>
      <c r="X54" s="206">
        <v>41.38</v>
      </c>
      <c r="Y54" s="206">
        <v>0</v>
      </c>
      <c r="Z54" s="206">
        <v>110.36</v>
      </c>
      <c r="AA54" s="206">
        <v>36.409999999999997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0</v>
      </c>
      <c r="AH54" s="206">
        <v>8.49</v>
      </c>
      <c r="AI54" s="206">
        <v>0</v>
      </c>
      <c r="AJ54" s="206">
        <v>0</v>
      </c>
      <c r="AK54" s="206">
        <v>75.599999999999994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457.26</v>
      </c>
      <c r="L55" s="206">
        <v>2.87</v>
      </c>
      <c r="M55" s="206">
        <v>60.15</v>
      </c>
      <c r="N55" s="206">
        <v>49.09</v>
      </c>
      <c r="O55" s="206">
        <v>69.28</v>
      </c>
      <c r="P55" s="206">
        <v>25.83</v>
      </c>
      <c r="Q55" s="206">
        <v>3.94</v>
      </c>
      <c r="R55" s="206">
        <v>15.29</v>
      </c>
      <c r="S55" s="206">
        <v>6.37</v>
      </c>
      <c r="T55" s="206">
        <v>0</v>
      </c>
      <c r="U55" s="206">
        <v>49.59</v>
      </c>
      <c r="V55" s="206">
        <v>8.7200000000000006</v>
      </c>
      <c r="W55" s="206">
        <v>19.52</v>
      </c>
      <c r="X55" s="206">
        <v>41.38</v>
      </c>
      <c r="Y55" s="206">
        <v>0</v>
      </c>
      <c r="Z55" s="206">
        <v>110.36</v>
      </c>
      <c r="AA55" s="206">
        <v>36.409999999999997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0</v>
      </c>
      <c r="AH55" s="206">
        <v>8.49</v>
      </c>
      <c r="AI55" s="206">
        <v>0</v>
      </c>
      <c r="AJ55" s="206">
        <v>0</v>
      </c>
      <c r="AK55" s="206">
        <v>82.96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431.65</v>
      </c>
      <c r="L56" s="206">
        <v>2.87</v>
      </c>
      <c r="M56" s="206">
        <v>60.15</v>
      </c>
      <c r="N56" s="206">
        <v>49.09</v>
      </c>
      <c r="O56" s="206">
        <v>69.28</v>
      </c>
      <c r="P56" s="206">
        <v>25.83</v>
      </c>
      <c r="Q56" s="206">
        <v>3.83</v>
      </c>
      <c r="R56" s="206">
        <v>15.29</v>
      </c>
      <c r="S56" s="206">
        <v>3.83</v>
      </c>
      <c r="T56" s="206">
        <v>0</v>
      </c>
      <c r="U56" s="206">
        <v>49.59</v>
      </c>
      <c r="V56" s="206">
        <v>8.7200000000000006</v>
      </c>
      <c r="W56" s="206">
        <v>19.52</v>
      </c>
      <c r="X56" s="206">
        <v>41.38</v>
      </c>
      <c r="Y56" s="206">
        <v>0</v>
      </c>
      <c r="Z56" s="206">
        <v>110.36</v>
      </c>
      <c r="AA56" s="206">
        <v>36.409999999999997</v>
      </c>
      <c r="AB56" s="206">
        <v>0</v>
      </c>
      <c r="AC56" s="206">
        <v>15.16</v>
      </c>
      <c r="AD56" s="206">
        <v>0</v>
      </c>
      <c r="AE56" s="206">
        <v>0</v>
      </c>
      <c r="AF56" s="206">
        <v>0</v>
      </c>
      <c r="AG56" s="206">
        <v>0</v>
      </c>
      <c r="AH56" s="206">
        <v>20</v>
      </c>
      <c r="AI56" s="206">
        <v>0</v>
      </c>
      <c r="AJ56" s="206">
        <v>0</v>
      </c>
      <c r="AK56" s="206">
        <v>82.96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417.24</v>
      </c>
      <c r="L57" s="206">
        <v>2.87</v>
      </c>
      <c r="M57" s="206">
        <v>60.15</v>
      </c>
      <c r="N57" s="206">
        <v>49.09</v>
      </c>
      <c r="O57" s="206">
        <v>69.28</v>
      </c>
      <c r="P57" s="206">
        <v>25.83</v>
      </c>
      <c r="Q57" s="206">
        <v>3.83</v>
      </c>
      <c r="R57" s="206">
        <v>15.29</v>
      </c>
      <c r="S57" s="206">
        <v>3.83</v>
      </c>
      <c r="T57" s="206">
        <v>0</v>
      </c>
      <c r="U57" s="206">
        <v>49.59</v>
      </c>
      <c r="V57" s="206">
        <v>8.7200000000000006</v>
      </c>
      <c r="W57" s="206">
        <v>19.52</v>
      </c>
      <c r="X57" s="206">
        <v>41.38</v>
      </c>
      <c r="Y57" s="206">
        <v>0</v>
      </c>
      <c r="Z57" s="206">
        <v>110.36</v>
      </c>
      <c r="AA57" s="206">
        <v>36.409999999999997</v>
      </c>
      <c r="AB57" s="206">
        <v>0</v>
      </c>
      <c r="AC57" s="206">
        <v>15.16</v>
      </c>
      <c r="AD57" s="206">
        <v>0</v>
      </c>
      <c r="AE57" s="206">
        <v>0</v>
      </c>
      <c r="AF57" s="206">
        <v>0</v>
      </c>
      <c r="AG57" s="206">
        <v>0</v>
      </c>
      <c r="AH57" s="206">
        <v>30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419.88</v>
      </c>
      <c r="L58" s="206">
        <v>2.87</v>
      </c>
      <c r="M58" s="206">
        <v>60.15</v>
      </c>
      <c r="N58" s="206">
        <v>49.09</v>
      </c>
      <c r="O58" s="206">
        <v>69.28</v>
      </c>
      <c r="P58" s="206">
        <v>25.83</v>
      </c>
      <c r="Q58" s="206">
        <v>3.83</v>
      </c>
      <c r="R58" s="206">
        <v>15.29</v>
      </c>
      <c r="S58" s="206">
        <v>3.83</v>
      </c>
      <c r="T58" s="206">
        <v>0</v>
      </c>
      <c r="U58" s="206">
        <v>49.59</v>
      </c>
      <c r="V58" s="206">
        <v>8.7200000000000006</v>
      </c>
      <c r="W58" s="206">
        <v>19.52</v>
      </c>
      <c r="X58" s="206">
        <v>41.38</v>
      </c>
      <c r="Y58" s="206">
        <v>0</v>
      </c>
      <c r="Z58" s="206">
        <v>110.36</v>
      </c>
      <c r="AA58" s="206">
        <v>36.409999999999997</v>
      </c>
      <c r="AB58" s="206">
        <v>0</v>
      </c>
      <c r="AC58" s="206">
        <v>15.16</v>
      </c>
      <c r="AD58" s="206">
        <v>0</v>
      </c>
      <c r="AE58" s="206">
        <v>0</v>
      </c>
      <c r="AF58" s="206">
        <v>0</v>
      </c>
      <c r="AG58" s="206">
        <v>0</v>
      </c>
      <c r="AH58" s="206">
        <v>30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459.85</v>
      </c>
      <c r="L59" s="206">
        <v>0</v>
      </c>
      <c r="M59" s="206">
        <v>60.15</v>
      </c>
      <c r="N59" s="206">
        <v>49.09</v>
      </c>
      <c r="O59" s="206">
        <v>69.28</v>
      </c>
      <c r="P59" s="206">
        <v>25.83</v>
      </c>
      <c r="Q59" s="206">
        <v>0</v>
      </c>
      <c r="R59" s="206">
        <v>15.29</v>
      </c>
      <c r="S59" s="206">
        <v>0</v>
      </c>
      <c r="T59" s="206">
        <v>0</v>
      </c>
      <c r="U59" s="206">
        <v>49.59</v>
      </c>
      <c r="V59" s="206">
        <v>8.7200000000000006</v>
      </c>
      <c r="W59" s="206">
        <v>19.52</v>
      </c>
      <c r="X59" s="206">
        <v>41.38</v>
      </c>
      <c r="Y59" s="206">
        <v>0</v>
      </c>
      <c r="Z59" s="206">
        <v>110.36</v>
      </c>
      <c r="AA59" s="206">
        <v>36.409999999999997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0</v>
      </c>
      <c r="AH59" s="206">
        <v>30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489.78</v>
      </c>
      <c r="L60" s="206">
        <v>0</v>
      </c>
      <c r="M60" s="206">
        <v>60.15</v>
      </c>
      <c r="N60" s="206">
        <v>49.09</v>
      </c>
      <c r="O60" s="206">
        <v>69.28</v>
      </c>
      <c r="P60" s="206">
        <v>25.83</v>
      </c>
      <c r="Q60" s="206">
        <v>0</v>
      </c>
      <c r="R60" s="206">
        <v>15.29</v>
      </c>
      <c r="S60" s="206">
        <v>0</v>
      </c>
      <c r="T60" s="206">
        <v>0</v>
      </c>
      <c r="U60" s="206">
        <v>49.59</v>
      </c>
      <c r="V60" s="206">
        <v>8.7200000000000006</v>
      </c>
      <c r="W60" s="206">
        <v>19.52</v>
      </c>
      <c r="X60" s="206">
        <v>41.38</v>
      </c>
      <c r="Y60" s="206">
        <v>0</v>
      </c>
      <c r="Z60" s="206">
        <v>110.36</v>
      </c>
      <c r="AA60" s="206">
        <v>36.409999999999997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8.49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489.78</v>
      </c>
      <c r="L61" s="206">
        <v>0</v>
      </c>
      <c r="M61" s="206">
        <v>60.15</v>
      </c>
      <c r="N61" s="206">
        <v>49.09</v>
      </c>
      <c r="O61" s="206">
        <v>69.28</v>
      </c>
      <c r="P61" s="206">
        <v>25.83</v>
      </c>
      <c r="Q61" s="206">
        <v>0</v>
      </c>
      <c r="R61" s="206">
        <v>15.29</v>
      </c>
      <c r="S61" s="206">
        <v>0</v>
      </c>
      <c r="T61" s="206">
        <v>0</v>
      </c>
      <c r="U61" s="206">
        <v>49.59</v>
      </c>
      <c r="V61" s="206">
        <v>8.7200000000000006</v>
      </c>
      <c r="W61" s="206">
        <v>19.52</v>
      </c>
      <c r="X61" s="206">
        <v>41.38</v>
      </c>
      <c r="Y61" s="206">
        <v>0</v>
      </c>
      <c r="Z61" s="206">
        <v>110.36</v>
      </c>
      <c r="AA61" s="206">
        <v>36.409999999999997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8.49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489.78</v>
      </c>
      <c r="L62" s="206">
        <v>0</v>
      </c>
      <c r="M62" s="206">
        <v>60.15</v>
      </c>
      <c r="N62" s="206">
        <v>49.09</v>
      </c>
      <c r="O62" s="206">
        <v>69.28</v>
      </c>
      <c r="P62" s="206">
        <v>25.83</v>
      </c>
      <c r="Q62" s="206">
        <v>0</v>
      </c>
      <c r="R62" s="206">
        <v>15.29</v>
      </c>
      <c r="S62" s="206">
        <v>0</v>
      </c>
      <c r="T62" s="206">
        <v>0</v>
      </c>
      <c r="U62" s="206">
        <v>49.59</v>
      </c>
      <c r="V62" s="206">
        <v>8.7200000000000006</v>
      </c>
      <c r="W62" s="206">
        <v>19.52</v>
      </c>
      <c r="X62" s="206">
        <v>41.38</v>
      </c>
      <c r="Y62" s="206">
        <v>0</v>
      </c>
      <c r="Z62" s="206">
        <v>110.36</v>
      </c>
      <c r="AA62" s="206">
        <v>36.409999999999997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0</v>
      </c>
      <c r="AH62" s="206">
        <v>8.49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489.78</v>
      </c>
      <c r="L63" s="206">
        <v>9.0399999999999991</v>
      </c>
      <c r="M63" s="206">
        <v>60.15</v>
      </c>
      <c r="N63" s="206">
        <v>49.09</v>
      </c>
      <c r="O63" s="206">
        <v>69.28</v>
      </c>
      <c r="P63" s="206">
        <v>25.83</v>
      </c>
      <c r="Q63" s="206">
        <v>9.07</v>
      </c>
      <c r="R63" s="206">
        <v>15.29</v>
      </c>
      <c r="S63" s="206">
        <v>10.96</v>
      </c>
      <c r="T63" s="206">
        <v>0</v>
      </c>
      <c r="U63" s="206">
        <v>49.59</v>
      </c>
      <c r="V63" s="206">
        <v>8.7200000000000006</v>
      </c>
      <c r="W63" s="206">
        <v>19.52</v>
      </c>
      <c r="X63" s="206">
        <v>41.38</v>
      </c>
      <c r="Y63" s="206">
        <v>0</v>
      </c>
      <c r="Z63" s="206">
        <v>110.36</v>
      </c>
      <c r="AA63" s="206">
        <v>36.409999999999997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11.32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489.78</v>
      </c>
      <c r="L64" s="206">
        <v>9.0399999999999991</v>
      </c>
      <c r="M64" s="206">
        <v>60.15</v>
      </c>
      <c r="N64" s="206">
        <v>49.09</v>
      </c>
      <c r="O64" s="206">
        <v>69.28</v>
      </c>
      <c r="P64" s="206">
        <v>25.83</v>
      </c>
      <c r="Q64" s="206">
        <v>9.07</v>
      </c>
      <c r="R64" s="206">
        <v>15.29</v>
      </c>
      <c r="S64" s="206">
        <v>10.96</v>
      </c>
      <c r="T64" s="206">
        <v>0</v>
      </c>
      <c r="U64" s="206">
        <v>49.59</v>
      </c>
      <c r="V64" s="206">
        <v>8.7200000000000006</v>
      </c>
      <c r="W64" s="206">
        <v>19.52</v>
      </c>
      <c r="X64" s="206">
        <v>41.38</v>
      </c>
      <c r="Y64" s="206">
        <v>0</v>
      </c>
      <c r="Z64" s="206">
        <v>110.36</v>
      </c>
      <c r="AA64" s="206">
        <v>36.409999999999997</v>
      </c>
      <c r="AB64" s="206">
        <v>0</v>
      </c>
      <c r="AC64" s="206">
        <v>15.16</v>
      </c>
      <c r="AD64" s="206">
        <v>0</v>
      </c>
      <c r="AE64" s="206">
        <v>0</v>
      </c>
      <c r="AF64" s="206">
        <v>0</v>
      </c>
      <c r="AG64" s="206">
        <v>0</v>
      </c>
      <c r="AH64" s="206">
        <v>11.32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489.78</v>
      </c>
      <c r="L65" s="206">
        <v>9.0399999999999991</v>
      </c>
      <c r="M65" s="206">
        <v>60.15</v>
      </c>
      <c r="N65" s="206">
        <v>49.09</v>
      </c>
      <c r="O65" s="206">
        <v>69.28</v>
      </c>
      <c r="P65" s="206">
        <v>25.83</v>
      </c>
      <c r="Q65" s="206">
        <v>9.07</v>
      </c>
      <c r="R65" s="206">
        <v>15.29</v>
      </c>
      <c r="S65" s="206">
        <v>10.96</v>
      </c>
      <c r="T65" s="206">
        <v>0</v>
      </c>
      <c r="U65" s="206">
        <v>49.59</v>
      </c>
      <c r="V65" s="206">
        <v>8.7200000000000006</v>
      </c>
      <c r="W65" s="206">
        <v>19.52</v>
      </c>
      <c r="X65" s="206">
        <v>41.38</v>
      </c>
      <c r="Y65" s="206">
        <v>0</v>
      </c>
      <c r="Z65" s="206">
        <v>110.36</v>
      </c>
      <c r="AA65" s="206">
        <v>36.409999999999997</v>
      </c>
      <c r="AB65" s="206">
        <v>0</v>
      </c>
      <c r="AC65" s="206">
        <v>15.16</v>
      </c>
      <c r="AD65" s="206">
        <v>0</v>
      </c>
      <c r="AE65" s="206">
        <v>0</v>
      </c>
      <c r="AF65" s="206">
        <v>0</v>
      </c>
      <c r="AG65" s="206">
        <v>0</v>
      </c>
      <c r="AH65" s="206">
        <v>11.32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9.0399999999999991</v>
      </c>
      <c r="M66" s="206">
        <v>60.15</v>
      </c>
      <c r="N66" s="206">
        <v>49.09</v>
      </c>
      <c r="O66" s="206">
        <v>69.28</v>
      </c>
      <c r="P66" s="206">
        <v>25.83</v>
      </c>
      <c r="Q66" s="206">
        <v>9.07</v>
      </c>
      <c r="R66" s="206">
        <v>15.29</v>
      </c>
      <c r="S66" s="206">
        <v>10.96</v>
      </c>
      <c r="T66" s="206">
        <v>0</v>
      </c>
      <c r="U66" s="206">
        <v>49.59</v>
      </c>
      <c r="V66" s="206">
        <v>8.7200000000000006</v>
      </c>
      <c r="W66" s="206">
        <v>19.52</v>
      </c>
      <c r="X66" s="206">
        <v>41.38</v>
      </c>
      <c r="Y66" s="206">
        <v>0</v>
      </c>
      <c r="Z66" s="206">
        <v>110.36</v>
      </c>
      <c r="AA66" s="206">
        <v>36.409999999999997</v>
      </c>
      <c r="AB66" s="206">
        <v>0</v>
      </c>
      <c r="AC66" s="206">
        <v>15.16</v>
      </c>
      <c r="AD66" s="206">
        <v>0</v>
      </c>
      <c r="AE66" s="206">
        <v>0</v>
      </c>
      <c r="AF66" s="206">
        <v>0</v>
      </c>
      <c r="AG66" s="206">
        <v>0</v>
      </c>
      <c r="AH66" s="206">
        <v>11.32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9.0399999999999991</v>
      </c>
      <c r="M67" s="206">
        <v>60.15</v>
      </c>
      <c r="N67" s="206">
        <v>49.09</v>
      </c>
      <c r="O67" s="206">
        <v>69.28</v>
      </c>
      <c r="P67" s="206">
        <v>25.83</v>
      </c>
      <c r="Q67" s="206">
        <v>9.07</v>
      </c>
      <c r="R67" s="206">
        <v>15.29</v>
      </c>
      <c r="S67" s="206">
        <v>10.96</v>
      </c>
      <c r="T67" s="206">
        <v>0</v>
      </c>
      <c r="U67" s="206">
        <v>49.59</v>
      </c>
      <c r="V67" s="206">
        <v>8.7200000000000006</v>
      </c>
      <c r="W67" s="206">
        <v>19.29</v>
      </c>
      <c r="X67" s="206">
        <v>41.38</v>
      </c>
      <c r="Y67" s="206">
        <v>0</v>
      </c>
      <c r="Z67" s="206">
        <v>110.36</v>
      </c>
      <c r="AA67" s="206">
        <v>36.409999999999997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11.32</v>
      </c>
      <c r="AI67" s="206">
        <v>0</v>
      </c>
      <c r="AJ67" s="206">
        <v>0</v>
      </c>
      <c r="AK67" s="206">
        <v>80.37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9.0399999999999991</v>
      </c>
      <c r="M68" s="206">
        <v>60.15</v>
      </c>
      <c r="N68" s="206">
        <v>49.09</v>
      </c>
      <c r="O68" s="206">
        <v>69.28</v>
      </c>
      <c r="P68" s="206">
        <v>25.83</v>
      </c>
      <c r="Q68" s="206">
        <v>9.07</v>
      </c>
      <c r="R68" s="206">
        <v>15.29</v>
      </c>
      <c r="S68" s="206">
        <v>10.96</v>
      </c>
      <c r="T68" s="206">
        <v>0</v>
      </c>
      <c r="U68" s="206">
        <v>49.59</v>
      </c>
      <c r="V68" s="206">
        <v>8.7200000000000006</v>
      </c>
      <c r="W68" s="206">
        <v>19.29</v>
      </c>
      <c r="X68" s="206">
        <v>41.38</v>
      </c>
      <c r="Y68" s="206">
        <v>0</v>
      </c>
      <c r="Z68" s="206">
        <v>110.36</v>
      </c>
      <c r="AA68" s="206">
        <v>36.409999999999997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11.32</v>
      </c>
      <c r="AI68" s="206">
        <v>0</v>
      </c>
      <c r="AJ68" s="206">
        <v>0</v>
      </c>
      <c r="AK68" s="206">
        <v>79.59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9.0399999999999991</v>
      </c>
      <c r="M69" s="206">
        <v>60.15</v>
      </c>
      <c r="N69" s="206">
        <v>49.09</v>
      </c>
      <c r="O69" s="206">
        <v>69.28</v>
      </c>
      <c r="P69" s="206">
        <v>25.83</v>
      </c>
      <c r="Q69" s="206">
        <v>9.07</v>
      </c>
      <c r="R69" s="206">
        <v>15.29</v>
      </c>
      <c r="S69" s="206">
        <v>10.96</v>
      </c>
      <c r="T69" s="206">
        <v>0</v>
      </c>
      <c r="U69" s="206">
        <v>49.59</v>
      </c>
      <c r="V69" s="206">
        <v>8.7200000000000006</v>
      </c>
      <c r="W69" s="206">
        <v>19.29</v>
      </c>
      <c r="X69" s="206">
        <v>41.38</v>
      </c>
      <c r="Y69" s="206">
        <v>0</v>
      </c>
      <c r="Z69" s="206">
        <v>110.36</v>
      </c>
      <c r="AA69" s="206">
        <v>36.409999999999997</v>
      </c>
      <c r="AB69" s="206">
        <v>0</v>
      </c>
      <c r="AC69" s="206">
        <v>15.16</v>
      </c>
      <c r="AD69" s="206">
        <v>0</v>
      </c>
      <c r="AE69" s="206">
        <v>0</v>
      </c>
      <c r="AF69" s="206">
        <v>0</v>
      </c>
      <c r="AG69" s="206">
        <v>0</v>
      </c>
      <c r="AH69" s="206">
        <v>11.32</v>
      </c>
      <c r="AI69" s="206">
        <v>0</v>
      </c>
      <c r="AJ69" s="206">
        <v>0</v>
      </c>
      <c r="AK69" s="206">
        <v>78.819999999999993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9.0399999999999991</v>
      </c>
      <c r="M70" s="206">
        <v>60.15</v>
      </c>
      <c r="N70" s="206">
        <v>49.09</v>
      </c>
      <c r="O70" s="206">
        <v>69.28</v>
      </c>
      <c r="P70" s="206">
        <v>25.83</v>
      </c>
      <c r="Q70" s="206">
        <v>9.07</v>
      </c>
      <c r="R70" s="206">
        <v>15.29</v>
      </c>
      <c r="S70" s="206">
        <v>10.96</v>
      </c>
      <c r="T70" s="206">
        <v>0</v>
      </c>
      <c r="U70" s="206">
        <v>49.59</v>
      </c>
      <c r="V70" s="206">
        <v>8.7200000000000006</v>
      </c>
      <c r="W70" s="206">
        <v>19.29</v>
      </c>
      <c r="X70" s="206">
        <v>41.38</v>
      </c>
      <c r="Y70" s="206">
        <v>0</v>
      </c>
      <c r="Z70" s="206">
        <v>110.36</v>
      </c>
      <c r="AA70" s="206">
        <v>36.409999999999997</v>
      </c>
      <c r="AB70" s="206">
        <v>0</v>
      </c>
      <c r="AC70" s="206">
        <v>15.16</v>
      </c>
      <c r="AD70" s="206">
        <v>0</v>
      </c>
      <c r="AE70" s="206">
        <v>0</v>
      </c>
      <c r="AF70" s="206">
        <v>0</v>
      </c>
      <c r="AG70" s="206">
        <v>0</v>
      </c>
      <c r="AH70" s="206">
        <v>11.32</v>
      </c>
      <c r="AI70" s="206">
        <v>0</v>
      </c>
      <c r="AJ70" s="206">
        <v>0</v>
      </c>
      <c r="AK70" s="206">
        <v>75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18.05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9.0399999999999991</v>
      </c>
      <c r="M71" s="206">
        <v>60.15</v>
      </c>
      <c r="N71" s="206">
        <v>49.09</v>
      </c>
      <c r="O71" s="206">
        <v>69.28</v>
      </c>
      <c r="P71" s="206">
        <v>25.83</v>
      </c>
      <c r="Q71" s="206">
        <v>9.07</v>
      </c>
      <c r="R71" s="206">
        <v>15.29</v>
      </c>
      <c r="S71" s="206">
        <v>10.96</v>
      </c>
      <c r="T71" s="206">
        <v>0</v>
      </c>
      <c r="U71" s="206">
        <v>49.59</v>
      </c>
      <c r="V71" s="206">
        <v>8.7200000000000006</v>
      </c>
      <c r="W71" s="206">
        <v>19.29</v>
      </c>
      <c r="X71" s="206">
        <v>41.38</v>
      </c>
      <c r="Y71" s="206">
        <v>0</v>
      </c>
      <c r="Z71" s="206">
        <v>110.36</v>
      </c>
      <c r="AA71" s="206">
        <v>36.409999999999997</v>
      </c>
      <c r="AB71" s="206">
        <v>0</v>
      </c>
      <c r="AC71" s="206">
        <v>15.16</v>
      </c>
      <c r="AD71" s="206">
        <v>0</v>
      </c>
      <c r="AE71" s="206">
        <v>0</v>
      </c>
      <c r="AF71" s="206">
        <v>0</v>
      </c>
      <c r="AG71" s="206">
        <v>0</v>
      </c>
      <c r="AH71" s="206">
        <v>11.32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6.93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9.0399999999999991</v>
      </c>
      <c r="M72" s="206">
        <v>60.15</v>
      </c>
      <c r="N72" s="206">
        <v>49.09</v>
      </c>
      <c r="O72" s="206">
        <v>69.28</v>
      </c>
      <c r="P72" s="206">
        <v>25.83</v>
      </c>
      <c r="Q72" s="206">
        <v>9.07</v>
      </c>
      <c r="R72" s="206">
        <v>15.29</v>
      </c>
      <c r="S72" s="206">
        <v>10.96</v>
      </c>
      <c r="T72" s="206">
        <v>0</v>
      </c>
      <c r="U72" s="206">
        <v>49.59</v>
      </c>
      <c r="V72" s="206">
        <v>8.7200000000000006</v>
      </c>
      <c r="W72" s="206">
        <v>19.29</v>
      </c>
      <c r="X72" s="206">
        <v>41.38</v>
      </c>
      <c r="Y72" s="206">
        <v>0</v>
      </c>
      <c r="Z72" s="206">
        <v>110.36</v>
      </c>
      <c r="AA72" s="206">
        <v>36.409999999999997</v>
      </c>
      <c r="AB72" s="206">
        <v>0</v>
      </c>
      <c r="AC72" s="206">
        <v>15.16</v>
      </c>
      <c r="AD72" s="206">
        <v>0</v>
      </c>
      <c r="AE72" s="206">
        <v>0</v>
      </c>
      <c r="AF72" s="206">
        <v>0</v>
      </c>
      <c r="AG72" s="206">
        <v>0</v>
      </c>
      <c r="AH72" s="206">
        <v>11.32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0.28999999999999998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9.0399999999999991</v>
      </c>
      <c r="M73" s="206">
        <v>60.15</v>
      </c>
      <c r="N73" s="206">
        <v>49.09</v>
      </c>
      <c r="O73" s="206">
        <v>69.28</v>
      </c>
      <c r="P73" s="206">
        <v>25.83</v>
      </c>
      <c r="Q73" s="206">
        <v>9.07</v>
      </c>
      <c r="R73" s="206">
        <v>15.29</v>
      </c>
      <c r="S73" s="206">
        <v>10.96</v>
      </c>
      <c r="T73" s="206">
        <v>0</v>
      </c>
      <c r="U73" s="206">
        <v>49.59</v>
      </c>
      <c r="V73" s="206">
        <v>8.7200000000000006</v>
      </c>
      <c r="W73" s="206">
        <v>19.29</v>
      </c>
      <c r="X73" s="206">
        <v>41.38</v>
      </c>
      <c r="Y73" s="206">
        <v>0</v>
      </c>
      <c r="Z73" s="206">
        <v>110.36</v>
      </c>
      <c r="AA73" s="206">
        <v>36.409999999999997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0</v>
      </c>
      <c r="AH73" s="206">
        <v>14.15</v>
      </c>
      <c r="AI73" s="206">
        <v>0</v>
      </c>
      <c r="AJ73" s="206">
        <v>0</v>
      </c>
      <c r="AK73" s="206">
        <v>75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9.0399999999999991</v>
      </c>
      <c r="M74" s="206">
        <v>60.15</v>
      </c>
      <c r="N74" s="206">
        <v>49.09</v>
      </c>
      <c r="O74" s="206">
        <v>69.28</v>
      </c>
      <c r="P74" s="206">
        <v>25.83</v>
      </c>
      <c r="Q74" s="206">
        <v>9.07</v>
      </c>
      <c r="R74" s="206">
        <v>15.29</v>
      </c>
      <c r="S74" s="206">
        <v>10.96</v>
      </c>
      <c r="T74" s="206">
        <v>0</v>
      </c>
      <c r="U74" s="206">
        <v>49.59</v>
      </c>
      <c r="V74" s="206">
        <v>8.7200000000000006</v>
      </c>
      <c r="W74" s="206">
        <v>19.29</v>
      </c>
      <c r="X74" s="206">
        <v>41.38</v>
      </c>
      <c r="Y74" s="206">
        <v>0</v>
      </c>
      <c r="Z74" s="206">
        <v>110.36</v>
      </c>
      <c r="AA74" s="206">
        <v>36.409999999999997</v>
      </c>
      <c r="AB74" s="206">
        <v>0</v>
      </c>
      <c r="AC74" s="206">
        <v>15.16</v>
      </c>
      <c r="AD74" s="206">
        <v>0</v>
      </c>
      <c r="AE74" s="206">
        <v>0</v>
      </c>
      <c r="AF74" s="206">
        <v>0</v>
      </c>
      <c r="AG74" s="206">
        <v>0</v>
      </c>
      <c r="AH74" s="206">
        <v>14.15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9.0399999999999991</v>
      </c>
      <c r="M75" s="206">
        <v>60.15</v>
      </c>
      <c r="N75" s="206">
        <v>49.09</v>
      </c>
      <c r="O75" s="206">
        <v>69.28</v>
      </c>
      <c r="P75" s="206">
        <v>25.83</v>
      </c>
      <c r="Q75" s="206">
        <v>9.07</v>
      </c>
      <c r="R75" s="206">
        <v>15.29</v>
      </c>
      <c r="S75" s="206">
        <v>10.96</v>
      </c>
      <c r="T75" s="206">
        <v>0</v>
      </c>
      <c r="U75" s="206">
        <v>49.59</v>
      </c>
      <c r="V75" s="206">
        <v>8.7200000000000006</v>
      </c>
      <c r="W75" s="206">
        <v>19.29</v>
      </c>
      <c r="X75" s="206">
        <v>41.38</v>
      </c>
      <c r="Y75" s="206">
        <v>0</v>
      </c>
      <c r="Z75" s="206">
        <v>110.36</v>
      </c>
      <c r="AA75" s="206">
        <v>36.409999999999997</v>
      </c>
      <c r="AB75" s="206">
        <v>0</v>
      </c>
      <c r="AC75" s="206">
        <v>15.16</v>
      </c>
      <c r="AD75" s="206">
        <v>0</v>
      </c>
      <c r="AE75" s="206">
        <v>0</v>
      </c>
      <c r="AF75" s="206">
        <v>0</v>
      </c>
      <c r="AG75" s="206">
        <v>0</v>
      </c>
      <c r="AH75" s="206">
        <v>14.15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9.0399999999999991</v>
      </c>
      <c r="M76" s="206">
        <v>60.15</v>
      </c>
      <c r="N76" s="206">
        <v>49.09</v>
      </c>
      <c r="O76" s="206">
        <v>69.28</v>
      </c>
      <c r="P76" s="206">
        <v>25.83</v>
      </c>
      <c r="Q76" s="206">
        <v>9.07</v>
      </c>
      <c r="R76" s="206">
        <v>15.29</v>
      </c>
      <c r="S76" s="206">
        <v>10.96</v>
      </c>
      <c r="T76" s="206">
        <v>0</v>
      </c>
      <c r="U76" s="206">
        <v>49.59</v>
      </c>
      <c r="V76" s="206">
        <v>8.7200000000000006</v>
      </c>
      <c r="W76" s="206">
        <v>19.29</v>
      </c>
      <c r="X76" s="206">
        <v>41.38</v>
      </c>
      <c r="Y76" s="206">
        <v>0</v>
      </c>
      <c r="Z76" s="206">
        <v>110.36</v>
      </c>
      <c r="AA76" s="206">
        <v>36.409999999999997</v>
      </c>
      <c r="AB76" s="206">
        <v>0</v>
      </c>
      <c r="AC76" s="206">
        <v>15.16</v>
      </c>
      <c r="AD76" s="206">
        <v>0</v>
      </c>
      <c r="AE76" s="206">
        <v>0</v>
      </c>
      <c r="AF76" s="206">
        <v>0</v>
      </c>
      <c r="AG76" s="206">
        <v>0</v>
      </c>
      <c r="AH76" s="206">
        <v>18.39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9.0399999999999991</v>
      </c>
      <c r="M77" s="206">
        <v>60.15</v>
      </c>
      <c r="N77" s="206">
        <v>49.09</v>
      </c>
      <c r="O77" s="206">
        <v>69.28</v>
      </c>
      <c r="P77" s="206">
        <v>25.83</v>
      </c>
      <c r="Q77" s="206">
        <v>9.07</v>
      </c>
      <c r="R77" s="206">
        <v>15.29</v>
      </c>
      <c r="S77" s="206">
        <v>10.96</v>
      </c>
      <c r="T77" s="206">
        <v>0</v>
      </c>
      <c r="U77" s="206">
        <v>49.59</v>
      </c>
      <c r="V77" s="206">
        <v>8.7200000000000006</v>
      </c>
      <c r="W77" s="206">
        <v>19.510000000000002</v>
      </c>
      <c r="X77" s="206">
        <v>41.38</v>
      </c>
      <c r="Y77" s="206">
        <v>0</v>
      </c>
      <c r="Z77" s="206">
        <v>110.36</v>
      </c>
      <c r="AA77" s="206">
        <v>36.409999999999997</v>
      </c>
      <c r="AB77" s="206">
        <v>0</v>
      </c>
      <c r="AC77" s="206">
        <v>15.16</v>
      </c>
      <c r="AD77" s="206">
        <v>0</v>
      </c>
      <c r="AE77" s="206">
        <v>0</v>
      </c>
      <c r="AF77" s="206">
        <v>0</v>
      </c>
      <c r="AG77" s="206">
        <v>0</v>
      </c>
      <c r="AH77" s="206">
        <v>18.39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9.0399999999999991</v>
      </c>
      <c r="M78" s="206">
        <v>60.15</v>
      </c>
      <c r="N78" s="206">
        <v>49.09</v>
      </c>
      <c r="O78" s="206">
        <v>69.28</v>
      </c>
      <c r="P78" s="206">
        <v>25.83</v>
      </c>
      <c r="Q78" s="206">
        <v>9.07</v>
      </c>
      <c r="R78" s="206">
        <v>15.29</v>
      </c>
      <c r="S78" s="206">
        <v>10.96</v>
      </c>
      <c r="T78" s="206">
        <v>0</v>
      </c>
      <c r="U78" s="206">
        <v>49.59</v>
      </c>
      <c r="V78" s="206">
        <v>8.7200000000000006</v>
      </c>
      <c r="W78" s="206">
        <v>19.52</v>
      </c>
      <c r="X78" s="206">
        <v>41.38</v>
      </c>
      <c r="Y78" s="206">
        <v>0</v>
      </c>
      <c r="Z78" s="206">
        <v>110.36</v>
      </c>
      <c r="AA78" s="206">
        <v>36.409999999999997</v>
      </c>
      <c r="AB78" s="206">
        <v>0</v>
      </c>
      <c r="AC78" s="206">
        <v>16.149999999999999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18.39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9.0399999999999991</v>
      </c>
      <c r="M79" s="206">
        <v>60.15</v>
      </c>
      <c r="N79" s="206">
        <v>49.09</v>
      </c>
      <c r="O79" s="206">
        <v>69.28</v>
      </c>
      <c r="P79" s="206">
        <v>25.83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49.08</v>
      </c>
      <c r="V79" s="206">
        <v>8.7200000000000006</v>
      </c>
      <c r="W79" s="206">
        <v>19.52</v>
      </c>
      <c r="X79" s="206">
        <v>41.38</v>
      </c>
      <c r="Y79" s="206">
        <v>0</v>
      </c>
      <c r="Z79" s="206">
        <v>110.36</v>
      </c>
      <c r="AA79" s="206">
        <v>36.409999999999997</v>
      </c>
      <c r="AB79" s="206">
        <v>0</v>
      </c>
      <c r="AC79" s="206">
        <v>16.149999999999999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18.39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9.0399999999999991</v>
      </c>
      <c r="M80" s="206">
        <v>60.15</v>
      </c>
      <c r="N80" s="206">
        <v>49.09</v>
      </c>
      <c r="O80" s="206">
        <v>69.28</v>
      </c>
      <c r="P80" s="206">
        <v>25.83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49.08</v>
      </c>
      <c r="V80" s="206">
        <v>8.7200000000000006</v>
      </c>
      <c r="W80" s="206">
        <v>19.52</v>
      </c>
      <c r="X80" s="206">
        <v>41.38</v>
      </c>
      <c r="Y80" s="206">
        <v>0</v>
      </c>
      <c r="Z80" s="206">
        <v>110.36</v>
      </c>
      <c r="AA80" s="206">
        <v>36.409999999999997</v>
      </c>
      <c r="AB80" s="206">
        <v>0</v>
      </c>
      <c r="AC80" s="206">
        <v>16.149999999999999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18.39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9.0399999999999991</v>
      </c>
      <c r="M81" s="206">
        <v>60.15</v>
      </c>
      <c r="N81" s="206">
        <v>49.09</v>
      </c>
      <c r="O81" s="206">
        <v>69.28</v>
      </c>
      <c r="P81" s="206">
        <v>25.83</v>
      </c>
      <c r="Q81" s="206">
        <v>9.07</v>
      </c>
      <c r="R81" s="206">
        <v>17.559999999999999</v>
      </c>
      <c r="S81" s="206">
        <v>10.96</v>
      </c>
      <c r="T81" s="206">
        <v>0</v>
      </c>
      <c r="U81" s="206">
        <v>49.08</v>
      </c>
      <c r="V81" s="206">
        <v>8.7200000000000006</v>
      </c>
      <c r="W81" s="206">
        <v>19.52</v>
      </c>
      <c r="X81" s="206">
        <v>41.38</v>
      </c>
      <c r="Y81" s="206">
        <v>0</v>
      </c>
      <c r="Z81" s="206">
        <v>110.36</v>
      </c>
      <c r="AA81" s="206">
        <v>36.409999999999997</v>
      </c>
      <c r="AB81" s="206">
        <v>0</v>
      </c>
      <c r="AC81" s="206">
        <v>16.149999999999999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18.39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9.0399999999999991</v>
      </c>
      <c r="M82" s="206">
        <v>60.15</v>
      </c>
      <c r="N82" s="206">
        <v>49.09</v>
      </c>
      <c r="O82" s="206">
        <v>69.28</v>
      </c>
      <c r="P82" s="206">
        <v>25.83</v>
      </c>
      <c r="Q82" s="206">
        <v>9.07</v>
      </c>
      <c r="R82" s="206">
        <v>17.559999999999999</v>
      </c>
      <c r="S82" s="206">
        <v>10.96</v>
      </c>
      <c r="T82" s="206">
        <v>0</v>
      </c>
      <c r="U82" s="206">
        <v>49.08</v>
      </c>
      <c r="V82" s="206">
        <v>8.7200000000000006</v>
      </c>
      <c r="W82" s="206">
        <v>19.52</v>
      </c>
      <c r="X82" s="206">
        <v>41.38</v>
      </c>
      <c r="Y82" s="206">
        <v>0</v>
      </c>
      <c r="Z82" s="206">
        <v>110.36</v>
      </c>
      <c r="AA82" s="206">
        <v>36.409999999999997</v>
      </c>
      <c r="AB82" s="206">
        <v>0</v>
      </c>
      <c r="AC82" s="206">
        <v>16.149999999999999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18.39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9.0399999999999991</v>
      </c>
      <c r="M83" s="206">
        <v>60.15</v>
      </c>
      <c r="N83" s="206">
        <v>49.09</v>
      </c>
      <c r="O83" s="206">
        <v>69.28</v>
      </c>
      <c r="P83" s="206">
        <v>25.83</v>
      </c>
      <c r="Q83" s="206">
        <v>7.25</v>
      </c>
      <c r="R83" s="206">
        <v>17.559999999999999</v>
      </c>
      <c r="S83" s="206">
        <v>10.96</v>
      </c>
      <c r="T83" s="206">
        <v>0</v>
      </c>
      <c r="U83" s="206">
        <v>47.16</v>
      </c>
      <c r="V83" s="206">
        <v>8.7200000000000006</v>
      </c>
      <c r="W83" s="206">
        <v>19.52</v>
      </c>
      <c r="X83" s="206">
        <v>41.38</v>
      </c>
      <c r="Y83" s="206">
        <v>0</v>
      </c>
      <c r="Z83" s="206">
        <v>110.36</v>
      </c>
      <c r="AA83" s="206">
        <v>36.409999999999997</v>
      </c>
      <c r="AB83" s="206">
        <v>0</v>
      </c>
      <c r="AC83" s="206">
        <v>16.149999999999999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18.39</v>
      </c>
      <c r="AI83" s="206">
        <v>0</v>
      </c>
      <c r="AJ83" s="206">
        <v>0</v>
      </c>
      <c r="AK83" s="206">
        <v>78.77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9.0399999999999991</v>
      </c>
      <c r="M84" s="206">
        <v>60.15</v>
      </c>
      <c r="N84" s="206">
        <v>49.09</v>
      </c>
      <c r="O84" s="206">
        <v>69.28</v>
      </c>
      <c r="P84" s="206">
        <v>25.83</v>
      </c>
      <c r="Q84" s="206">
        <v>7.25</v>
      </c>
      <c r="R84" s="206">
        <v>17.559999999999999</v>
      </c>
      <c r="S84" s="206">
        <v>10.96</v>
      </c>
      <c r="T84" s="206">
        <v>0</v>
      </c>
      <c r="U84" s="206">
        <v>44.76</v>
      </c>
      <c r="V84" s="206">
        <v>8.7200000000000006</v>
      </c>
      <c r="W84" s="206">
        <v>19.52</v>
      </c>
      <c r="X84" s="206">
        <v>41.38</v>
      </c>
      <c r="Y84" s="206">
        <v>0</v>
      </c>
      <c r="Z84" s="206">
        <v>110.36</v>
      </c>
      <c r="AA84" s="206">
        <v>36.409999999999997</v>
      </c>
      <c r="AB84" s="206">
        <v>0</v>
      </c>
      <c r="AC84" s="206">
        <v>16.149999999999999</v>
      </c>
      <c r="AD84" s="206">
        <v>0</v>
      </c>
      <c r="AE84" s="206">
        <v>0</v>
      </c>
      <c r="AF84" s="206">
        <v>0</v>
      </c>
      <c r="AG84" s="206">
        <v>0</v>
      </c>
      <c r="AH84" s="206">
        <v>18.39</v>
      </c>
      <c r="AI84" s="206">
        <v>0</v>
      </c>
      <c r="AJ84" s="206">
        <v>0</v>
      </c>
      <c r="AK84" s="206">
        <v>78.77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9.0399999999999991</v>
      </c>
      <c r="M85" s="206">
        <v>60.15</v>
      </c>
      <c r="N85" s="206">
        <v>49.09</v>
      </c>
      <c r="O85" s="206">
        <v>69.28</v>
      </c>
      <c r="P85" s="206">
        <v>25.83</v>
      </c>
      <c r="Q85" s="206">
        <v>7.25</v>
      </c>
      <c r="R85" s="206">
        <v>17.559999999999999</v>
      </c>
      <c r="S85" s="206">
        <v>10.96</v>
      </c>
      <c r="T85" s="206">
        <v>0</v>
      </c>
      <c r="U85" s="206">
        <v>42.37</v>
      </c>
      <c r="V85" s="206">
        <v>8.7200000000000006</v>
      </c>
      <c r="W85" s="206">
        <v>19.52</v>
      </c>
      <c r="X85" s="206">
        <v>41.38</v>
      </c>
      <c r="Y85" s="206">
        <v>0</v>
      </c>
      <c r="Z85" s="206">
        <v>110.36</v>
      </c>
      <c r="AA85" s="206">
        <v>36.409999999999997</v>
      </c>
      <c r="AB85" s="206">
        <v>0</v>
      </c>
      <c r="AC85" s="206">
        <v>16.149999999999999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78.77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9.0399999999999991</v>
      </c>
      <c r="M86" s="206">
        <v>60.15</v>
      </c>
      <c r="N86" s="206">
        <v>49.09</v>
      </c>
      <c r="O86" s="206">
        <v>69.28</v>
      </c>
      <c r="P86" s="206">
        <v>25.83</v>
      </c>
      <c r="Q86" s="206">
        <v>7.25</v>
      </c>
      <c r="R86" s="206">
        <v>17.559999999999999</v>
      </c>
      <c r="S86" s="206">
        <v>10.96</v>
      </c>
      <c r="T86" s="206">
        <v>0</v>
      </c>
      <c r="U86" s="206">
        <v>39.67</v>
      </c>
      <c r="V86" s="206">
        <v>8.7200000000000006</v>
      </c>
      <c r="W86" s="206">
        <v>19.52</v>
      </c>
      <c r="X86" s="206">
        <v>41.38</v>
      </c>
      <c r="Y86" s="206">
        <v>0</v>
      </c>
      <c r="Z86" s="206">
        <v>110.36</v>
      </c>
      <c r="AA86" s="206">
        <v>36.409999999999997</v>
      </c>
      <c r="AB86" s="206">
        <v>0</v>
      </c>
      <c r="AC86" s="206">
        <v>16.149999999999999</v>
      </c>
      <c r="AD86" s="206">
        <v>0</v>
      </c>
      <c r="AE86" s="206">
        <v>0</v>
      </c>
      <c r="AF86" s="206">
        <v>0</v>
      </c>
      <c r="AG86" s="206">
        <v>41.3</v>
      </c>
      <c r="AH86" s="206">
        <v>0</v>
      </c>
      <c r="AI86" s="206">
        <v>0</v>
      </c>
      <c r="AJ86" s="206">
        <v>0</v>
      </c>
      <c r="AK86" s="206">
        <v>78.77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9.0399999999999991</v>
      </c>
      <c r="M87" s="206">
        <v>60.15</v>
      </c>
      <c r="N87" s="206">
        <v>49.09</v>
      </c>
      <c r="O87" s="206">
        <v>69.28</v>
      </c>
      <c r="P87" s="206">
        <v>25.83</v>
      </c>
      <c r="Q87" s="206">
        <v>7.12</v>
      </c>
      <c r="R87" s="206">
        <v>17.559999999999999</v>
      </c>
      <c r="S87" s="206">
        <v>10.96</v>
      </c>
      <c r="T87" s="206">
        <v>0</v>
      </c>
      <c r="U87" s="206">
        <v>39.67</v>
      </c>
      <c r="V87" s="206">
        <v>8.7200000000000006</v>
      </c>
      <c r="W87" s="206">
        <v>19.52</v>
      </c>
      <c r="X87" s="206">
        <v>41.38</v>
      </c>
      <c r="Y87" s="206">
        <v>0</v>
      </c>
      <c r="Z87" s="206">
        <v>110.36</v>
      </c>
      <c r="AA87" s="206">
        <v>36.409999999999997</v>
      </c>
      <c r="AB87" s="206">
        <v>0</v>
      </c>
      <c r="AC87" s="206">
        <v>15.16</v>
      </c>
      <c r="AD87" s="206">
        <v>0</v>
      </c>
      <c r="AE87" s="206">
        <v>0</v>
      </c>
      <c r="AF87" s="206">
        <v>0</v>
      </c>
      <c r="AG87" s="206">
        <v>41.3</v>
      </c>
      <c r="AH87" s="206">
        <v>0</v>
      </c>
      <c r="AI87" s="206">
        <v>0</v>
      </c>
      <c r="AJ87" s="206">
        <v>0</v>
      </c>
      <c r="AK87" s="206">
        <v>78.77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0</v>
      </c>
      <c r="M88" s="206">
        <v>60.15</v>
      </c>
      <c r="N88" s="206">
        <v>49.09</v>
      </c>
      <c r="O88" s="206">
        <v>69.28</v>
      </c>
      <c r="P88" s="206">
        <v>25.83</v>
      </c>
      <c r="Q88" s="206">
        <v>3.51</v>
      </c>
      <c r="R88" s="206">
        <v>17.559999999999999</v>
      </c>
      <c r="S88" s="206">
        <v>10.96</v>
      </c>
      <c r="T88" s="206">
        <v>0</v>
      </c>
      <c r="U88" s="206">
        <v>39.67</v>
      </c>
      <c r="V88" s="206">
        <v>8.7200000000000006</v>
      </c>
      <c r="W88" s="206">
        <v>19.52</v>
      </c>
      <c r="X88" s="206">
        <v>41.38</v>
      </c>
      <c r="Y88" s="206">
        <v>0</v>
      </c>
      <c r="Z88" s="206">
        <v>110.36</v>
      </c>
      <c r="AA88" s="206">
        <v>36.409999999999997</v>
      </c>
      <c r="AB88" s="206">
        <v>0</v>
      </c>
      <c r="AC88" s="206">
        <v>15.16</v>
      </c>
      <c r="AD88" s="206">
        <v>0</v>
      </c>
      <c r="AE88" s="206">
        <v>0</v>
      </c>
      <c r="AF88" s="206">
        <v>0</v>
      </c>
      <c r="AG88" s="206">
        <v>41.3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417.73</v>
      </c>
      <c r="L89" s="206">
        <v>0</v>
      </c>
      <c r="M89" s="206">
        <v>60.15</v>
      </c>
      <c r="N89" s="206">
        <v>49.09</v>
      </c>
      <c r="O89" s="206">
        <v>69.28</v>
      </c>
      <c r="P89" s="206">
        <v>25.83</v>
      </c>
      <c r="Q89" s="206">
        <v>3.9</v>
      </c>
      <c r="R89" s="206">
        <v>17.559999999999999</v>
      </c>
      <c r="S89" s="206">
        <v>0</v>
      </c>
      <c r="T89" s="206">
        <v>0</v>
      </c>
      <c r="U89" s="206">
        <v>39.67</v>
      </c>
      <c r="V89" s="206">
        <v>8.7200000000000006</v>
      </c>
      <c r="W89" s="206">
        <v>19.52</v>
      </c>
      <c r="X89" s="206">
        <v>41.38</v>
      </c>
      <c r="Y89" s="206">
        <v>0</v>
      </c>
      <c r="Z89" s="206">
        <v>110.36</v>
      </c>
      <c r="AA89" s="206">
        <v>36.409999999999997</v>
      </c>
      <c r="AB89" s="206">
        <v>0</v>
      </c>
      <c r="AC89" s="206">
        <v>15.16</v>
      </c>
      <c r="AD89" s="206">
        <v>0</v>
      </c>
      <c r="AE89" s="206">
        <v>0</v>
      </c>
      <c r="AF89" s="206">
        <v>0</v>
      </c>
      <c r="AG89" s="206">
        <v>41.3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423.48</v>
      </c>
      <c r="L90" s="206">
        <v>0</v>
      </c>
      <c r="M90" s="206">
        <v>60.15</v>
      </c>
      <c r="N90" s="206">
        <v>49.09</v>
      </c>
      <c r="O90" s="206">
        <v>69.28</v>
      </c>
      <c r="P90" s="206">
        <v>25.83</v>
      </c>
      <c r="Q90" s="206">
        <v>4.88</v>
      </c>
      <c r="R90" s="206">
        <v>17.559999999999999</v>
      </c>
      <c r="S90" s="206">
        <v>0</v>
      </c>
      <c r="T90" s="206">
        <v>0</v>
      </c>
      <c r="U90" s="206">
        <v>39.67</v>
      </c>
      <c r="V90" s="206">
        <v>8.7200000000000006</v>
      </c>
      <c r="W90" s="206">
        <v>19.52</v>
      </c>
      <c r="X90" s="206">
        <v>41.38</v>
      </c>
      <c r="Y90" s="206">
        <v>0</v>
      </c>
      <c r="Z90" s="206">
        <v>110.36</v>
      </c>
      <c r="AA90" s="206">
        <v>36.409999999999997</v>
      </c>
      <c r="AB90" s="206">
        <v>0</v>
      </c>
      <c r="AC90" s="206">
        <v>15.16</v>
      </c>
      <c r="AD90" s="206">
        <v>0</v>
      </c>
      <c r="AE90" s="206">
        <v>0</v>
      </c>
      <c r="AF90" s="206">
        <v>0</v>
      </c>
      <c r="AG90" s="206">
        <v>41.3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419.65</v>
      </c>
      <c r="L91" s="206">
        <v>0</v>
      </c>
      <c r="M91" s="206">
        <v>60.15</v>
      </c>
      <c r="N91" s="206">
        <v>49.09</v>
      </c>
      <c r="O91" s="206">
        <v>69.28</v>
      </c>
      <c r="P91" s="206">
        <v>25.83</v>
      </c>
      <c r="Q91" s="206">
        <v>4.88</v>
      </c>
      <c r="R91" s="206">
        <v>17.559999999999999</v>
      </c>
      <c r="S91" s="206">
        <v>0</v>
      </c>
      <c r="T91" s="206">
        <v>0</v>
      </c>
      <c r="U91" s="206">
        <v>39.67</v>
      </c>
      <c r="V91" s="206">
        <v>8.7200000000000006</v>
      </c>
      <c r="W91" s="206">
        <v>19.52</v>
      </c>
      <c r="X91" s="206">
        <v>41.38</v>
      </c>
      <c r="Y91" s="206">
        <v>0</v>
      </c>
      <c r="Z91" s="206">
        <v>110.36</v>
      </c>
      <c r="AA91" s="206">
        <v>36.409999999999997</v>
      </c>
      <c r="AB91" s="206">
        <v>0</v>
      </c>
      <c r="AC91" s="206">
        <v>15.16</v>
      </c>
      <c r="AD91" s="206">
        <v>0</v>
      </c>
      <c r="AE91" s="206">
        <v>0</v>
      </c>
      <c r="AF91" s="206">
        <v>0</v>
      </c>
      <c r="AG91" s="206">
        <v>41.3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426.36</v>
      </c>
      <c r="L92" s="206">
        <v>0</v>
      </c>
      <c r="M92" s="206">
        <v>60.15</v>
      </c>
      <c r="N92" s="206">
        <v>49.09</v>
      </c>
      <c r="O92" s="206">
        <v>69.28</v>
      </c>
      <c r="P92" s="206">
        <v>25.83</v>
      </c>
      <c r="Q92" s="206">
        <v>4.88</v>
      </c>
      <c r="R92" s="206">
        <v>17.559999999999999</v>
      </c>
      <c r="S92" s="206">
        <v>0</v>
      </c>
      <c r="T92" s="206">
        <v>0</v>
      </c>
      <c r="U92" s="206">
        <v>39.67</v>
      </c>
      <c r="V92" s="206">
        <v>8.7200000000000006</v>
      </c>
      <c r="W92" s="206">
        <v>19.52</v>
      </c>
      <c r="X92" s="206">
        <v>41.38</v>
      </c>
      <c r="Y92" s="206">
        <v>0</v>
      </c>
      <c r="Z92" s="206">
        <v>110.36</v>
      </c>
      <c r="AA92" s="206">
        <v>36.409999999999997</v>
      </c>
      <c r="AB92" s="206">
        <v>0</v>
      </c>
      <c r="AC92" s="206">
        <v>15.16</v>
      </c>
      <c r="AD92" s="206">
        <v>0</v>
      </c>
      <c r="AE92" s="206">
        <v>0</v>
      </c>
      <c r="AF92" s="206">
        <v>0</v>
      </c>
      <c r="AG92" s="206">
        <v>41.3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429.23</v>
      </c>
      <c r="L93" s="206">
        <v>0</v>
      </c>
      <c r="M93" s="206">
        <v>60.15</v>
      </c>
      <c r="N93" s="206">
        <v>49.09</v>
      </c>
      <c r="O93" s="206">
        <v>69.28</v>
      </c>
      <c r="P93" s="206">
        <v>25.83</v>
      </c>
      <c r="Q93" s="206">
        <v>4.75</v>
      </c>
      <c r="R93" s="206">
        <v>17.559999999999999</v>
      </c>
      <c r="S93" s="206">
        <v>2.75</v>
      </c>
      <c r="T93" s="206">
        <v>0</v>
      </c>
      <c r="U93" s="206">
        <v>39.67</v>
      </c>
      <c r="V93" s="206">
        <v>8.7200000000000006</v>
      </c>
      <c r="W93" s="206">
        <v>20.38</v>
      </c>
      <c r="X93" s="206">
        <v>41.38</v>
      </c>
      <c r="Y93" s="206">
        <v>0</v>
      </c>
      <c r="Z93" s="206">
        <v>110.36</v>
      </c>
      <c r="AA93" s="206">
        <v>36.409999999999997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41.3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388.99</v>
      </c>
      <c r="L94" s="206">
        <v>0</v>
      </c>
      <c r="M94" s="206">
        <v>60.15</v>
      </c>
      <c r="N94" s="206">
        <v>49.09</v>
      </c>
      <c r="O94" s="206">
        <v>69.28</v>
      </c>
      <c r="P94" s="206">
        <v>25.83</v>
      </c>
      <c r="Q94" s="206">
        <v>4.75</v>
      </c>
      <c r="R94" s="206">
        <v>17.559999999999999</v>
      </c>
      <c r="S94" s="206">
        <v>2.74</v>
      </c>
      <c r="T94" s="206">
        <v>0</v>
      </c>
      <c r="U94" s="206">
        <v>39.67</v>
      </c>
      <c r="V94" s="206">
        <v>8.7200000000000006</v>
      </c>
      <c r="W94" s="206">
        <v>19.53</v>
      </c>
      <c r="X94" s="206">
        <v>41.38</v>
      </c>
      <c r="Y94" s="206">
        <v>0</v>
      </c>
      <c r="Z94" s="206">
        <v>110.36</v>
      </c>
      <c r="AA94" s="206">
        <v>36.409999999999997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41.3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346.04</v>
      </c>
      <c r="L95" s="206">
        <v>0</v>
      </c>
      <c r="M95" s="206">
        <v>60.15</v>
      </c>
      <c r="N95" s="206">
        <v>49.09</v>
      </c>
      <c r="O95" s="206">
        <v>69.28</v>
      </c>
      <c r="P95" s="206">
        <v>25.83</v>
      </c>
      <c r="Q95" s="206">
        <v>4.76</v>
      </c>
      <c r="R95" s="206">
        <v>17.559999999999999</v>
      </c>
      <c r="S95" s="206">
        <v>3.85</v>
      </c>
      <c r="T95" s="206">
        <v>0</v>
      </c>
      <c r="U95" s="206">
        <v>39.67</v>
      </c>
      <c r="V95" s="206">
        <v>8.7200000000000006</v>
      </c>
      <c r="W95" s="206">
        <v>19.53</v>
      </c>
      <c r="X95" s="206">
        <v>41.38</v>
      </c>
      <c r="Y95" s="206">
        <v>0</v>
      </c>
      <c r="Z95" s="206">
        <v>110.36</v>
      </c>
      <c r="AA95" s="206">
        <v>36.409999999999997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41.3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298.93</v>
      </c>
      <c r="L96" s="206">
        <v>0</v>
      </c>
      <c r="M96" s="206">
        <v>60.15</v>
      </c>
      <c r="N96" s="206">
        <v>49.09</v>
      </c>
      <c r="O96" s="206">
        <v>69.28</v>
      </c>
      <c r="P96" s="206">
        <v>25.83</v>
      </c>
      <c r="Q96" s="206">
        <v>4.76</v>
      </c>
      <c r="R96" s="206">
        <v>17.559999999999999</v>
      </c>
      <c r="S96" s="206">
        <v>3.85</v>
      </c>
      <c r="T96" s="206">
        <v>0</v>
      </c>
      <c r="U96" s="206">
        <v>39.67</v>
      </c>
      <c r="V96" s="206">
        <v>8.7200000000000006</v>
      </c>
      <c r="W96" s="206">
        <v>19.53</v>
      </c>
      <c r="X96" s="206">
        <v>41.38</v>
      </c>
      <c r="Y96" s="206">
        <v>0</v>
      </c>
      <c r="Z96" s="206">
        <v>110.36</v>
      </c>
      <c r="AA96" s="206">
        <v>36.409999999999997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41.3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262</v>
      </c>
      <c r="L97" s="206">
        <v>0</v>
      </c>
      <c r="M97" s="206">
        <v>60.15</v>
      </c>
      <c r="N97" s="206">
        <v>49.09</v>
      </c>
      <c r="O97" s="206">
        <v>69.28</v>
      </c>
      <c r="P97" s="206">
        <v>25.83</v>
      </c>
      <c r="Q97" s="206">
        <v>4.78</v>
      </c>
      <c r="R97" s="206">
        <v>17.559999999999999</v>
      </c>
      <c r="S97" s="206">
        <v>3.93</v>
      </c>
      <c r="T97" s="206">
        <v>0</v>
      </c>
      <c r="U97" s="206">
        <v>39.67</v>
      </c>
      <c r="V97" s="206">
        <v>8.7200000000000006</v>
      </c>
      <c r="W97" s="206">
        <v>19.53</v>
      </c>
      <c r="X97" s="206">
        <v>41.38</v>
      </c>
      <c r="Y97" s="206">
        <v>0</v>
      </c>
      <c r="Z97" s="206">
        <v>110.36</v>
      </c>
      <c r="AA97" s="206">
        <v>36.409999999999997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41.3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260</v>
      </c>
      <c r="L98" s="206">
        <v>0</v>
      </c>
      <c r="M98" s="206">
        <v>60.15</v>
      </c>
      <c r="N98" s="206">
        <v>49.09</v>
      </c>
      <c r="O98" s="206">
        <v>69.28</v>
      </c>
      <c r="P98" s="206">
        <v>25.83</v>
      </c>
      <c r="Q98" s="206">
        <v>4.78</v>
      </c>
      <c r="R98" s="206">
        <v>17.559999999999999</v>
      </c>
      <c r="S98" s="206">
        <v>3.93</v>
      </c>
      <c r="T98" s="206">
        <v>0</v>
      </c>
      <c r="U98" s="206">
        <v>39.67</v>
      </c>
      <c r="V98" s="206">
        <v>8.7200000000000006</v>
      </c>
      <c r="W98" s="206">
        <v>19.53</v>
      </c>
      <c r="X98" s="206">
        <v>41.38</v>
      </c>
      <c r="Y98" s="206">
        <v>0</v>
      </c>
      <c r="Z98" s="206">
        <v>110.36</v>
      </c>
      <c r="AA98" s="206">
        <v>36.409999999999997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41.3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10.033112499999996</v>
      </c>
      <c r="L99">
        <f t="shared" si="0"/>
        <v>0.1340400000000001</v>
      </c>
      <c r="M99">
        <f t="shared" si="0"/>
        <v>1.3926499999999988</v>
      </c>
      <c r="N99">
        <f t="shared" si="0"/>
        <v>1.1829500000000017</v>
      </c>
      <c r="O99">
        <f t="shared" si="0"/>
        <v>1.6664874999999988</v>
      </c>
      <c r="P99">
        <f t="shared" si="0"/>
        <v>0.57584499999999939</v>
      </c>
      <c r="Q99">
        <f t="shared" si="0"/>
        <v>0.15746999999999997</v>
      </c>
      <c r="R99">
        <f t="shared" si="0"/>
        <v>0.34772499999999956</v>
      </c>
      <c r="S99">
        <f t="shared" si="0"/>
        <v>0.18744250000000007</v>
      </c>
      <c r="T99">
        <f t="shared" si="0"/>
        <v>0</v>
      </c>
      <c r="U99">
        <f t="shared" si="0"/>
        <v>1.1537900000000012</v>
      </c>
      <c r="V99">
        <f t="shared" si="0"/>
        <v>0.15914000000000031</v>
      </c>
      <c r="W99">
        <f t="shared" si="0"/>
        <v>0.38326999999999978</v>
      </c>
      <c r="X99">
        <f t="shared" si="0"/>
        <v>0.83781250000000151</v>
      </c>
      <c r="Y99">
        <f t="shared" si="0"/>
        <v>0</v>
      </c>
      <c r="Z99">
        <f t="shared" si="0"/>
        <v>2.3326349999999989</v>
      </c>
      <c r="AA99">
        <f t="shared" si="0"/>
        <v>0.77232999999999941</v>
      </c>
      <c r="AB99">
        <f t="shared" si="0"/>
        <v>0</v>
      </c>
      <c r="AC99">
        <f t="shared" si="0"/>
        <v>0.36606750000000043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0.13422500000000001</v>
      </c>
      <c r="AH99">
        <f t="shared" si="0"/>
        <v>0.18667499999999998</v>
      </c>
      <c r="AI99">
        <f t="shared" si="0"/>
        <v>0</v>
      </c>
      <c r="AJ99">
        <f t="shared" si="0"/>
        <v>0</v>
      </c>
      <c r="AK99">
        <f t="shared" si="0"/>
        <v>1.9728050000000026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0.39721000000000006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82.57</v>
      </c>
      <c r="L3" s="206">
        <v>21.27</v>
      </c>
      <c r="M3" s="206">
        <v>0</v>
      </c>
      <c r="N3" s="206">
        <v>28.38</v>
      </c>
      <c r="O3" s="206">
        <v>47.63</v>
      </c>
      <c r="P3" s="206">
        <v>64.790000000000006</v>
      </c>
      <c r="Q3" s="206">
        <v>2.83</v>
      </c>
      <c r="R3" s="206">
        <v>5.27</v>
      </c>
      <c r="S3" s="206">
        <v>3.33</v>
      </c>
      <c r="T3" s="206">
        <v>0</v>
      </c>
      <c r="U3" s="206">
        <v>264.25</v>
      </c>
      <c r="V3" s="206">
        <v>0</v>
      </c>
      <c r="W3" s="206">
        <v>4.78</v>
      </c>
      <c r="X3" s="206">
        <v>10.1</v>
      </c>
      <c r="Y3" s="206">
        <v>0</v>
      </c>
      <c r="Z3" s="206">
        <v>28.74</v>
      </c>
      <c r="AA3" s="206">
        <v>10.1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82.56</v>
      </c>
      <c r="L4" s="206">
        <v>21.27</v>
      </c>
      <c r="M4" s="206">
        <v>0</v>
      </c>
      <c r="N4" s="206">
        <v>28.38</v>
      </c>
      <c r="O4" s="206">
        <v>47.63</v>
      </c>
      <c r="P4" s="206">
        <v>64.790000000000006</v>
      </c>
      <c r="Q4" s="206">
        <v>2.83</v>
      </c>
      <c r="R4" s="206">
        <v>5.27</v>
      </c>
      <c r="S4" s="206">
        <v>3.33</v>
      </c>
      <c r="T4" s="206">
        <v>0</v>
      </c>
      <c r="U4" s="206">
        <v>264.25</v>
      </c>
      <c r="V4" s="206">
        <v>0</v>
      </c>
      <c r="W4" s="206">
        <v>4.78</v>
      </c>
      <c r="X4" s="206">
        <v>10.1</v>
      </c>
      <c r="Y4" s="206">
        <v>0</v>
      </c>
      <c r="Z4" s="206">
        <v>28.74</v>
      </c>
      <c r="AA4" s="206">
        <v>10.1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82.57</v>
      </c>
      <c r="L5" s="206">
        <v>21.27</v>
      </c>
      <c r="M5" s="206">
        <v>0</v>
      </c>
      <c r="N5" s="206">
        <v>28.38</v>
      </c>
      <c r="O5" s="206">
        <v>47.63</v>
      </c>
      <c r="P5" s="206">
        <v>64.790000000000006</v>
      </c>
      <c r="Q5" s="206">
        <v>2.83</v>
      </c>
      <c r="R5" s="206">
        <v>5.28</v>
      </c>
      <c r="S5" s="206">
        <v>3.33</v>
      </c>
      <c r="T5" s="206">
        <v>0</v>
      </c>
      <c r="U5" s="206">
        <v>264.25</v>
      </c>
      <c r="V5" s="206">
        <v>0</v>
      </c>
      <c r="W5" s="206">
        <v>4.78</v>
      </c>
      <c r="X5" s="206">
        <v>10.1</v>
      </c>
      <c r="Y5" s="206">
        <v>0</v>
      </c>
      <c r="Z5" s="206">
        <v>28.74</v>
      </c>
      <c r="AA5" s="206">
        <v>10.1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82.56</v>
      </c>
      <c r="L6" s="206">
        <v>21.27</v>
      </c>
      <c r="M6" s="206">
        <v>0</v>
      </c>
      <c r="N6" s="206">
        <v>28.38</v>
      </c>
      <c r="O6" s="206">
        <v>47.63</v>
      </c>
      <c r="P6" s="206">
        <v>64.790000000000006</v>
      </c>
      <c r="Q6" s="206">
        <v>2.83</v>
      </c>
      <c r="R6" s="206">
        <v>5.28</v>
      </c>
      <c r="S6" s="206">
        <v>3.33</v>
      </c>
      <c r="T6" s="206">
        <v>0</v>
      </c>
      <c r="U6" s="206">
        <v>264.25</v>
      </c>
      <c r="V6" s="206">
        <v>0</v>
      </c>
      <c r="W6" s="206">
        <v>4.78</v>
      </c>
      <c r="X6" s="206">
        <v>10.1</v>
      </c>
      <c r="Y6" s="206">
        <v>0</v>
      </c>
      <c r="Z6" s="206">
        <v>28.74</v>
      </c>
      <c r="AA6" s="206">
        <v>10.1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82.57</v>
      </c>
      <c r="L7" s="206">
        <v>21.27</v>
      </c>
      <c r="M7" s="206">
        <v>0</v>
      </c>
      <c r="N7" s="206">
        <v>28.38</v>
      </c>
      <c r="O7" s="206">
        <v>47.63</v>
      </c>
      <c r="P7" s="206">
        <v>64.790000000000006</v>
      </c>
      <c r="Q7" s="206">
        <v>2.83</v>
      </c>
      <c r="R7" s="206">
        <v>5.18</v>
      </c>
      <c r="S7" s="206">
        <v>3.26</v>
      </c>
      <c r="T7" s="206">
        <v>0</v>
      </c>
      <c r="U7" s="206">
        <v>264.25</v>
      </c>
      <c r="V7" s="206">
        <v>0</v>
      </c>
      <c r="W7" s="206">
        <v>4.78</v>
      </c>
      <c r="X7" s="206">
        <v>10.1</v>
      </c>
      <c r="Y7" s="206">
        <v>0</v>
      </c>
      <c r="Z7" s="206">
        <v>28.74</v>
      </c>
      <c r="AA7" s="206">
        <v>10.1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82.56</v>
      </c>
      <c r="L8" s="206">
        <v>21.27</v>
      </c>
      <c r="M8" s="206">
        <v>0</v>
      </c>
      <c r="N8" s="206">
        <v>28.38</v>
      </c>
      <c r="O8" s="206">
        <v>47.63</v>
      </c>
      <c r="P8" s="206">
        <v>64.790000000000006</v>
      </c>
      <c r="Q8" s="206">
        <v>2.83</v>
      </c>
      <c r="R8" s="206">
        <v>5.18</v>
      </c>
      <c r="S8" s="206">
        <v>3.26</v>
      </c>
      <c r="T8" s="206">
        <v>0</v>
      </c>
      <c r="U8" s="206">
        <v>264.25</v>
      </c>
      <c r="V8" s="206">
        <v>0</v>
      </c>
      <c r="W8" s="206">
        <v>4.78</v>
      </c>
      <c r="X8" s="206">
        <v>10.1</v>
      </c>
      <c r="Y8" s="206">
        <v>0</v>
      </c>
      <c r="Z8" s="206">
        <v>28.74</v>
      </c>
      <c r="AA8" s="206">
        <v>10.1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82.57</v>
      </c>
      <c r="L9" s="206">
        <v>21.27</v>
      </c>
      <c r="M9" s="206">
        <v>0</v>
      </c>
      <c r="N9" s="206">
        <v>28.38</v>
      </c>
      <c r="O9" s="206">
        <v>47.63</v>
      </c>
      <c r="P9" s="206">
        <v>64.790000000000006</v>
      </c>
      <c r="Q9" s="206">
        <v>2.83</v>
      </c>
      <c r="R9" s="206">
        <v>5.18</v>
      </c>
      <c r="S9" s="206">
        <v>3.26</v>
      </c>
      <c r="T9" s="206">
        <v>0</v>
      </c>
      <c r="U9" s="206">
        <v>264.25</v>
      </c>
      <c r="V9" s="206">
        <v>0</v>
      </c>
      <c r="W9" s="206">
        <v>4.78</v>
      </c>
      <c r="X9" s="206">
        <v>10.1</v>
      </c>
      <c r="Y9" s="206">
        <v>0</v>
      </c>
      <c r="Z9" s="206">
        <v>28.74</v>
      </c>
      <c r="AA9" s="206">
        <v>10.1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82.56</v>
      </c>
      <c r="L10" s="206">
        <v>21.27</v>
      </c>
      <c r="M10" s="206">
        <v>0</v>
      </c>
      <c r="N10" s="206">
        <v>28.38</v>
      </c>
      <c r="O10" s="206">
        <v>47.63</v>
      </c>
      <c r="P10" s="206">
        <v>64.790000000000006</v>
      </c>
      <c r="Q10" s="206">
        <v>2.83</v>
      </c>
      <c r="R10" s="206">
        <v>5.18</v>
      </c>
      <c r="S10" s="206">
        <v>3.26</v>
      </c>
      <c r="T10" s="206">
        <v>0</v>
      </c>
      <c r="U10" s="206">
        <v>264.25</v>
      </c>
      <c r="V10" s="206">
        <v>0</v>
      </c>
      <c r="W10" s="206">
        <v>4.78</v>
      </c>
      <c r="X10" s="206">
        <v>10.1</v>
      </c>
      <c r="Y10" s="206">
        <v>0</v>
      </c>
      <c r="Z10" s="206">
        <v>28.74</v>
      </c>
      <c r="AA10" s="206">
        <v>10.1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82.57</v>
      </c>
      <c r="L11" s="206">
        <v>21.27</v>
      </c>
      <c r="M11" s="206">
        <v>0</v>
      </c>
      <c r="N11" s="206">
        <v>28.38</v>
      </c>
      <c r="O11" s="206">
        <v>47.63</v>
      </c>
      <c r="P11" s="206">
        <v>64.790000000000006</v>
      </c>
      <c r="Q11" s="206">
        <v>2.83</v>
      </c>
      <c r="R11" s="206">
        <v>5.18</v>
      </c>
      <c r="S11" s="206">
        <v>3.26</v>
      </c>
      <c r="T11" s="206">
        <v>0</v>
      </c>
      <c r="U11" s="206">
        <v>264.25</v>
      </c>
      <c r="V11" s="206">
        <v>0</v>
      </c>
      <c r="W11" s="206">
        <v>4.78</v>
      </c>
      <c r="X11" s="206">
        <v>10.1</v>
      </c>
      <c r="Y11" s="206">
        <v>0</v>
      </c>
      <c r="Z11" s="206">
        <v>28.74</v>
      </c>
      <c r="AA11" s="206">
        <v>10.1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82.56</v>
      </c>
      <c r="L12" s="206">
        <v>21.27</v>
      </c>
      <c r="M12" s="206">
        <v>0</v>
      </c>
      <c r="N12" s="206">
        <v>28.38</v>
      </c>
      <c r="O12" s="206">
        <v>47.63</v>
      </c>
      <c r="P12" s="206">
        <v>64.790000000000006</v>
      </c>
      <c r="Q12" s="206">
        <v>2.83</v>
      </c>
      <c r="R12" s="206">
        <v>5.18</v>
      </c>
      <c r="S12" s="206">
        <v>3.26</v>
      </c>
      <c r="T12" s="206">
        <v>0</v>
      </c>
      <c r="U12" s="206">
        <v>264.25</v>
      </c>
      <c r="V12" s="206">
        <v>0</v>
      </c>
      <c r="W12" s="206">
        <v>4.78</v>
      </c>
      <c r="X12" s="206">
        <v>10.1</v>
      </c>
      <c r="Y12" s="206">
        <v>0</v>
      </c>
      <c r="Z12" s="206">
        <v>28.74</v>
      </c>
      <c r="AA12" s="206">
        <v>10.1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3.21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82.57</v>
      </c>
      <c r="L13" s="206">
        <v>21.27</v>
      </c>
      <c r="M13" s="206">
        <v>0</v>
      </c>
      <c r="N13" s="206">
        <v>28.38</v>
      </c>
      <c r="O13" s="206">
        <v>47.63</v>
      </c>
      <c r="P13" s="206">
        <v>64.790000000000006</v>
      </c>
      <c r="Q13" s="206">
        <v>2.84</v>
      </c>
      <c r="R13" s="206">
        <v>5.18</v>
      </c>
      <c r="S13" s="206">
        <v>3.26</v>
      </c>
      <c r="T13" s="206">
        <v>0</v>
      </c>
      <c r="U13" s="206">
        <v>264.25</v>
      </c>
      <c r="V13" s="206">
        <v>0</v>
      </c>
      <c r="W13" s="206">
        <v>4.78</v>
      </c>
      <c r="X13" s="206">
        <v>10.1</v>
      </c>
      <c r="Y13" s="206">
        <v>0</v>
      </c>
      <c r="Z13" s="206">
        <v>28.74</v>
      </c>
      <c r="AA13" s="206">
        <v>10.1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3.21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82.56</v>
      </c>
      <c r="L14" s="206">
        <v>21.27</v>
      </c>
      <c r="M14" s="206">
        <v>0</v>
      </c>
      <c r="N14" s="206">
        <v>28.38</v>
      </c>
      <c r="O14" s="206">
        <v>47.63</v>
      </c>
      <c r="P14" s="206">
        <v>64.790000000000006</v>
      </c>
      <c r="Q14" s="206">
        <v>2.84</v>
      </c>
      <c r="R14" s="206">
        <v>5.18</v>
      </c>
      <c r="S14" s="206">
        <v>3.26</v>
      </c>
      <c r="T14" s="206">
        <v>0</v>
      </c>
      <c r="U14" s="206">
        <v>264.25</v>
      </c>
      <c r="V14" s="206">
        <v>0</v>
      </c>
      <c r="W14" s="206">
        <v>4.78</v>
      </c>
      <c r="X14" s="206">
        <v>10.1</v>
      </c>
      <c r="Y14" s="206">
        <v>0</v>
      </c>
      <c r="Z14" s="206">
        <v>28.74</v>
      </c>
      <c r="AA14" s="206">
        <v>10.1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3.21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82.4</v>
      </c>
      <c r="L15" s="206">
        <v>21.27</v>
      </c>
      <c r="M15" s="206">
        <v>0</v>
      </c>
      <c r="N15" s="206">
        <v>28.38</v>
      </c>
      <c r="O15" s="206">
        <v>47.63</v>
      </c>
      <c r="P15" s="206">
        <v>64.790000000000006</v>
      </c>
      <c r="Q15" s="206">
        <v>2.84</v>
      </c>
      <c r="R15" s="206">
        <v>5.18</v>
      </c>
      <c r="S15" s="206">
        <v>3.26</v>
      </c>
      <c r="T15" s="206">
        <v>0</v>
      </c>
      <c r="U15" s="206">
        <v>264.25</v>
      </c>
      <c r="V15" s="206">
        <v>0</v>
      </c>
      <c r="W15" s="206">
        <v>4.78</v>
      </c>
      <c r="X15" s="206">
        <v>10.1</v>
      </c>
      <c r="Y15" s="206">
        <v>0</v>
      </c>
      <c r="Z15" s="206">
        <v>28.74</v>
      </c>
      <c r="AA15" s="206">
        <v>10.1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3.21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82.39</v>
      </c>
      <c r="L16" s="206">
        <v>21.27</v>
      </c>
      <c r="M16" s="206">
        <v>0</v>
      </c>
      <c r="N16" s="206">
        <v>28.38</v>
      </c>
      <c r="O16" s="206">
        <v>47.63</v>
      </c>
      <c r="P16" s="206">
        <v>64.790000000000006</v>
      </c>
      <c r="Q16" s="206">
        <v>2.84</v>
      </c>
      <c r="R16" s="206">
        <v>5.18</v>
      </c>
      <c r="S16" s="206">
        <v>3.26</v>
      </c>
      <c r="T16" s="206">
        <v>0</v>
      </c>
      <c r="U16" s="206">
        <v>264.25</v>
      </c>
      <c r="V16" s="206">
        <v>0</v>
      </c>
      <c r="W16" s="206">
        <v>4.78</v>
      </c>
      <c r="X16" s="206">
        <v>10.1</v>
      </c>
      <c r="Y16" s="206">
        <v>0</v>
      </c>
      <c r="Z16" s="206">
        <v>28.74</v>
      </c>
      <c r="AA16" s="206">
        <v>10.1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3.21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82.4</v>
      </c>
      <c r="L17" s="206">
        <v>21.27</v>
      </c>
      <c r="M17" s="206">
        <v>0</v>
      </c>
      <c r="N17" s="206">
        <v>28.38</v>
      </c>
      <c r="O17" s="206">
        <v>47.63</v>
      </c>
      <c r="P17" s="206">
        <v>64.790000000000006</v>
      </c>
      <c r="Q17" s="206">
        <v>2.84</v>
      </c>
      <c r="R17" s="206">
        <v>5.18</v>
      </c>
      <c r="S17" s="206">
        <v>3.26</v>
      </c>
      <c r="T17" s="206">
        <v>0</v>
      </c>
      <c r="U17" s="206">
        <v>264.25</v>
      </c>
      <c r="V17" s="206">
        <v>0</v>
      </c>
      <c r="W17" s="206">
        <v>4.78</v>
      </c>
      <c r="X17" s="206">
        <v>10.1</v>
      </c>
      <c r="Y17" s="206">
        <v>0</v>
      </c>
      <c r="Z17" s="206">
        <v>28.74</v>
      </c>
      <c r="AA17" s="206">
        <v>10.1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3.21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82.39</v>
      </c>
      <c r="L18" s="206">
        <v>21.27</v>
      </c>
      <c r="M18" s="206">
        <v>0</v>
      </c>
      <c r="N18" s="206">
        <v>28.38</v>
      </c>
      <c r="O18" s="206">
        <v>47.63</v>
      </c>
      <c r="P18" s="206">
        <v>64.790000000000006</v>
      </c>
      <c r="Q18" s="206">
        <v>2.84</v>
      </c>
      <c r="R18" s="206">
        <v>5.18</v>
      </c>
      <c r="S18" s="206">
        <v>3.26</v>
      </c>
      <c r="T18" s="206">
        <v>0</v>
      </c>
      <c r="U18" s="206">
        <v>264.25</v>
      </c>
      <c r="V18" s="206">
        <v>0</v>
      </c>
      <c r="W18" s="206">
        <v>4.78</v>
      </c>
      <c r="X18" s="206">
        <v>10.1</v>
      </c>
      <c r="Y18" s="206">
        <v>0</v>
      </c>
      <c r="Z18" s="206">
        <v>28.74</v>
      </c>
      <c r="AA18" s="206">
        <v>10.1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3.21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82.4</v>
      </c>
      <c r="L19" s="206">
        <v>21.27</v>
      </c>
      <c r="M19" s="206">
        <v>0</v>
      </c>
      <c r="N19" s="206">
        <v>28.38</v>
      </c>
      <c r="O19" s="206">
        <v>47.63</v>
      </c>
      <c r="P19" s="206">
        <v>64.790000000000006</v>
      </c>
      <c r="Q19" s="206">
        <v>2.84</v>
      </c>
      <c r="R19" s="206">
        <v>5.18</v>
      </c>
      <c r="S19" s="206">
        <v>3.26</v>
      </c>
      <c r="T19" s="206">
        <v>0</v>
      </c>
      <c r="U19" s="206">
        <v>264.25</v>
      </c>
      <c r="V19" s="206">
        <v>0</v>
      </c>
      <c r="W19" s="206">
        <v>4.78</v>
      </c>
      <c r="X19" s="206">
        <v>10.1</v>
      </c>
      <c r="Y19" s="206">
        <v>0</v>
      </c>
      <c r="Z19" s="206">
        <v>28.74</v>
      </c>
      <c r="AA19" s="206">
        <v>10.1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3.21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82.39</v>
      </c>
      <c r="L20" s="206">
        <v>21.27</v>
      </c>
      <c r="M20" s="206">
        <v>0</v>
      </c>
      <c r="N20" s="206">
        <v>28.38</v>
      </c>
      <c r="O20" s="206">
        <v>47.63</v>
      </c>
      <c r="P20" s="206">
        <v>64.790000000000006</v>
      </c>
      <c r="Q20" s="206">
        <v>2.84</v>
      </c>
      <c r="R20" s="206">
        <v>5.18</v>
      </c>
      <c r="S20" s="206">
        <v>3.26</v>
      </c>
      <c r="T20" s="206">
        <v>0</v>
      </c>
      <c r="U20" s="206">
        <v>264.25</v>
      </c>
      <c r="V20" s="206">
        <v>0</v>
      </c>
      <c r="W20" s="206">
        <v>4.78</v>
      </c>
      <c r="X20" s="206">
        <v>10.1</v>
      </c>
      <c r="Y20" s="206">
        <v>0</v>
      </c>
      <c r="Z20" s="206">
        <v>28.74</v>
      </c>
      <c r="AA20" s="206">
        <v>10.1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3.21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82.4</v>
      </c>
      <c r="L21" s="206">
        <v>21.27</v>
      </c>
      <c r="M21" s="206">
        <v>0</v>
      </c>
      <c r="N21" s="206">
        <v>28.38</v>
      </c>
      <c r="O21" s="206">
        <v>47.63</v>
      </c>
      <c r="P21" s="206">
        <v>64.790000000000006</v>
      </c>
      <c r="Q21" s="206">
        <v>2.84</v>
      </c>
      <c r="R21" s="206">
        <v>5.18</v>
      </c>
      <c r="S21" s="206">
        <v>3.26</v>
      </c>
      <c r="T21" s="206">
        <v>0</v>
      </c>
      <c r="U21" s="206">
        <v>264.25</v>
      </c>
      <c r="V21" s="206">
        <v>0</v>
      </c>
      <c r="W21" s="206">
        <v>4.78</v>
      </c>
      <c r="X21" s="206">
        <v>10.1</v>
      </c>
      <c r="Y21" s="206">
        <v>0</v>
      </c>
      <c r="Z21" s="206">
        <v>28.74</v>
      </c>
      <c r="AA21" s="206">
        <v>10.1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3.21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82.39</v>
      </c>
      <c r="L22" s="206">
        <v>21.27</v>
      </c>
      <c r="M22" s="206">
        <v>0</v>
      </c>
      <c r="N22" s="206">
        <v>28.38</v>
      </c>
      <c r="O22" s="206">
        <v>47.63</v>
      </c>
      <c r="P22" s="206">
        <v>64.790000000000006</v>
      </c>
      <c r="Q22" s="206">
        <v>2.84</v>
      </c>
      <c r="R22" s="206">
        <v>5.18</v>
      </c>
      <c r="S22" s="206">
        <v>3.26</v>
      </c>
      <c r="T22" s="206">
        <v>0</v>
      </c>
      <c r="U22" s="206">
        <v>264.25</v>
      </c>
      <c r="V22" s="206">
        <v>0</v>
      </c>
      <c r="W22" s="206">
        <v>4.78</v>
      </c>
      <c r="X22" s="206">
        <v>10.1</v>
      </c>
      <c r="Y22" s="206">
        <v>0</v>
      </c>
      <c r="Z22" s="206">
        <v>28.74</v>
      </c>
      <c r="AA22" s="206">
        <v>10.1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3.21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79.12</v>
      </c>
      <c r="L23" s="206">
        <v>21.27</v>
      </c>
      <c r="M23" s="206">
        <v>0</v>
      </c>
      <c r="N23" s="206">
        <v>28.38</v>
      </c>
      <c r="O23" s="206">
        <v>47.63</v>
      </c>
      <c r="P23" s="206">
        <v>64.790000000000006</v>
      </c>
      <c r="Q23" s="206">
        <v>2.8</v>
      </c>
      <c r="R23" s="206">
        <v>2.87</v>
      </c>
      <c r="S23" s="206">
        <v>2.33</v>
      </c>
      <c r="T23" s="206">
        <v>0</v>
      </c>
      <c r="U23" s="206">
        <v>264.25</v>
      </c>
      <c r="V23" s="206">
        <v>0</v>
      </c>
      <c r="W23" s="206">
        <v>9.76</v>
      </c>
      <c r="X23" s="206">
        <v>23.93</v>
      </c>
      <c r="Y23" s="206">
        <v>0</v>
      </c>
      <c r="Z23" s="206">
        <v>63.82</v>
      </c>
      <c r="AA23" s="206">
        <v>21.95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3.21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100.75</v>
      </c>
      <c r="L24" s="206">
        <v>21.27</v>
      </c>
      <c r="M24" s="206">
        <v>0</v>
      </c>
      <c r="N24" s="206">
        <v>28.38</v>
      </c>
      <c r="O24" s="206">
        <v>47.63</v>
      </c>
      <c r="P24" s="206">
        <v>64.790000000000006</v>
      </c>
      <c r="Q24" s="206">
        <v>2.82</v>
      </c>
      <c r="R24" s="206">
        <v>10.16</v>
      </c>
      <c r="S24" s="206">
        <v>3.25</v>
      </c>
      <c r="T24" s="206">
        <v>0</v>
      </c>
      <c r="U24" s="206">
        <v>264.25</v>
      </c>
      <c r="V24" s="206">
        <v>5.05</v>
      </c>
      <c r="W24" s="206">
        <v>11.29</v>
      </c>
      <c r="X24" s="206">
        <v>23.93</v>
      </c>
      <c r="Y24" s="206">
        <v>0</v>
      </c>
      <c r="Z24" s="206">
        <v>63.82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3.21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79.89</v>
      </c>
      <c r="L25" s="206">
        <v>21.12</v>
      </c>
      <c r="M25" s="206">
        <v>0</v>
      </c>
      <c r="N25" s="206">
        <v>28.38</v>
      </c>
      <c r="O25" s="206">
        <v>47.63</v>
      </c>
      <c r="P25" s="206">
        <v>64.790000000000006</v>
      </c>
      <c r="Q25" s="206">
        <v>2.8</v>
      </c>
      <c r="R25" s="206">
        <v>10.16</v>
      </c>
      <c r="S25" s="206">
        <v>3.11</v>
      </c>
      <c r="T25" s="206">
        <v>0</v>
      </c>
      <c r="U25" s="206">
        <v>264.25</v>
      </c>
      <c r="V25" s="206">
        <v>5.05</v>
      </c>
      <c r="W25" s="206">
        <v>11.3</v>
      </c>
      <c r="X25" s="206">
        <v>23.93</v>
      </c>
      <c r="Y25" s="206">
        <v>0</v>
      </c>
      <c r="Z25" s="206">
        <v>55.46</v>
      </c>
      <c r="AA25" s="206">
        <v>18.559999999999999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3.21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78.760000000000005</v>
      </c>
      <c r="L26" s="206">
        <v>21.12</v>
      </c>
      <c r="M26" s="206">
        <v>0</v>
      </c>
      <c r="N26" s="206">
        <v>28.38</v>
      </c>
      <c r="O26" s="206">
        <v>47.63</v>
      </c>
      <c r="P26" s="206">
        <v>64.790000000000006</v>
      </c>
      <c r="Q26" s="206">
        <v>2.8</v>
      </c>
      <c r="R26" s="206">
        <v>10.16</v>
      </c>
      <c r="S26" s="206">
        <v>3.11</v>
      </c>
      <c r="T26" s="206">
        <v>0</v>
      </c>
      <c r="U26" s="206">
        <v>264.25</v>
      </c>
      <c r="V26" s="206">
        <v>5.05</v>
      </c>
      <c r="W26" s="206">
        <v>11.29</v>
      </c>
      <c r="X26" s="206">
        <v>23.93</v>
      </c>
      <c r="Y26" s="206">
        <v>0</v>
      </c>
      <c r="Z26" s="206">
        <v>63.82</v>
      </c>
      <c r="AA26" s="206">
        <v>21.95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5.62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149.91</v>
      </c>
      <c r="L27" s="206">
        <v>21.12</v>
      </c>
      <c r="M27" s="206">
        <v>0</v>
      </c>
      <c r="N27" s="206">
        <v>28.38</v>
      </c>
      <c r="O27" s="206">
        <v>47.63</v>
      </c>
      <c r="P27" s="206">
        <v>64.790000000000006</v>
      </c>
      <c r="Q27" s="206">
        <v>5.25</v>
      </c>
      <c r="R27" s="206">
        <v>10.43</v>
      </c>
      <c r="S27" s="206">
        <v>5.98</v>
      </c>
      <c r="T27" s="206">
        <v>0</v>
      </c>
      <c r="U27" s="206">
        <v>264.25</v>
      </c>
      <c r="V27" s="206">
        <v>5.05</v>
      </c>
      <c r="W27" s="206">
        <v>11.29</v>
      </c>
      <c r="X27" s="206">
        <v>23.93</v>
      </c>
      <c r="Y27" s="206">
        <v>0</v>
      </c>
      <c r="Z27" s="206">
        <v>63.82</v>
      </c>
      <c r="AA27" s="206">
        <v>21.95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3.21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157.77000000000001</v>
      </c>
      <c r="L28" s="206">
        <v>62.6</v>
      </c>
      <c r="M28" s="206">
        <v>0</v>
      </c>
      <c r="N28" s="206">
        <v>28.38</v>
      </c>
      <c r="O28" s="206">
        <v>47.63</v>
      </c>
      <c r="P28" s="206">
        <v>64.790000000000006</v>
      </c>
      <c r="Q28" s="206">
        <v>4.87</v>
      </c>
      <c r="R28" s="206">
        <v>10.43</v>
      </c>
      <c r="S28" s="206">
        <v>6.33</v>
      </c>
      <c r="T28" s="206">
        <v>0</v>
      </c>
      <c r="U28" s="206">
        <v>264.25</v>
      </c>
      <c r="V28" s="206">
        <v>5.05</v>
      </c>
      <c r="W28" s="206">
        <v>11.29</v>
      </c>
      <c r="X28" s="206">
        <v>23.93</v>
      </c>
      <c r="Y28" s="206">
        <v>0</v>
      </c>
      <c r="Z28" s="206">
        <v>63.82</v>
      </c>
      <c r="AA28" s="206">
        <v>21.95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3.21</v>
      </c>
      <c r="AI28" s="206">
        <v>0</v>
      </c>
      <c r="AJ28" s="206">
        <v>0</v>
      </c>
      <c r="AK28" s="206">
        <v>47.56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62.6</v>
      </c>
      <c r="M29" s="206">
        <v>0</v>
      </c>
      <c r="N29" s="206">
        <v>28.38</v>
      </c>
      <c r="O29" s="206">
        <v>47.63</v>
      </c>
      <c r="P29" s="206">
        <v>64.790000000000006</v>
      </c>
      <c r="Q29" s="206">
        <v>5.25</v>
      </c>
      <c r="R29" s="206">
        <v>10.16</v>
      </c>
      <c r="S29" s="206">
        <v>6.13</v>
      </c>
      <c r="T29" s="206">
        <v>0</v>
      </c>
      <c r="U29" s="206">
        <v>264.25</v>
      </c>
      <c r="V29" s="206">
        <v>5.05</v>
      </c>
      <c r="W29" s="206">
        <v>11.29</v>
      </c>
      <c r="X29" s="206">
        <v>23.93</v>
      </c>
      <c r="Y29" s="206">
        <v>0</v>
      </c>
      <c r="Z29" s="206">
        <v>63.82</v>
      </c>
      <c r="AA29" s="206">
        <v>21.95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3.21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62.6</v>
      </c>
      <c r="M30" s="206">
        <v>0</v>
      </c>
      <c r="N30" s="206">
        <v>28.38</v>
      </c>
      <c r="O30" s="206">
        <v>47.63</v>
      </c>
      <c r="P30" s="206">
        <v>64.790000000000006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5.05</v>
      </c>
      <c r="W30" s="206">
        <v>11.29</v>
      </c>
      <c r="X30" s="206">
        <v>23.93</v>
      </c>
      <c r="Y30" s="206">
        <v>0</v>
      </c>
      <c r="Z30" s="206">
        <v>63.82</v>
      </c>
      <c r="AA30" s="206">
        <v>21.95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3.21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2.19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62.6</v>
      </c>
      <c r="M31" s="206">
        <v>0</v>
      </c>
      <c r="N31" s="206">
        <v>28.38</v>
      </c>
      <c r="O31" s="206">
        <v>47.63</v>
      </c>
      <c r="P31" s="206">
        <v>64.790000000000006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5.05</v>
      </c>
      <c r="W31" s="206">
        <v>11.29</v>
      </c>
      <c r="X31" s="206">
        <v>23.93</v>
      </c>
      <c r="Y31" s="206">
        <v>0</v>
      </c>
      <c r="Z31" s="206">
        <v>63.82</v>
      </c>
      <c r="AA31" s="206">
        <v>21.95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3.21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7.05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62.6</v>
      </c>
      <c r="M32" s="206">
        <v>0</v>
      </c>
      <c r="N32" s="206">
        <v>28.38</v>
      </c>
      <c r="O32" s="206">
        <v>47.63</v>
      </c>
      <c r="P32" s="206">
        <v>64.790000000000006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5.05</v>
      </c>
      <c r="W32" s="206">
        <v>11.29</v>
      </c>
      <c r="X32" s="206">
        <v>23.93</v>
      </c>
      <c r="Y32" s="206">
        <v>0</v>
      </c>
      <c r="Z32" s="206">
        <v>63.82</v>
      </c>
      <c r="AA32" s="206">
        <v>21.95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3.21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15.57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62.6</v>
      </c>
      <c r="M33" s="206">
        <v>0</v>
      </c>
      <c r="N33" s="206">
        <v>28.38</v>
      </c>
      <c r="O33" s="206">
        <v>47.63</v>
      </c>
      <c r="P33" s="206">
        <v>67.03</v>
      </c>
      <c r="Q33" s="206">
        <v>5.25</v>
      </c>
      <c r="R33" s="206">
        <v>9.08</v>
      </c>
      <c r="S33" s="206">
        <v>6.33</v>
      </c>
      <c r="T33" s="206">
        <v>0</v>
      </c>
      <c r="U33" s="206">
        <v>264.25</v>
      </c>
      <c r="V33" s="206">
        <v>5.05</v>
      </c>
      <c r="W33" s="206">
        <v>11.29</v>
      </c>
      <c r="X33" s="206">
        <v>23.93</v>
      </c>
      <c r="Y33" s="206">
        <v>0</v>
      </c>
      <c r="Z33" s="206">
        <v>63.82</v>
      </c>
      <c r="AA33" s="206">
        <v>21.95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3.21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62.6</v>
      </c>
      <c r="M34" s="206">
        <v>0</v>
      </c>
      <c r="N34" s="206">
        <v>28.38</v>
      </c>
      <c r="O34" s="206">
        <v>47.63</v>
      </c>
      <c r="P34" s="206">
        <v>67.03</v>
      </c>
      <c r="Q34" s="206">
        <v>5.25</v>
      </c>
      <c r="R34" s="206">
        <v>9.08</v>
      </c>
      <c r="S34" s="206">
        <v>6.33</v>
      </c>
      <c r="T34" s="206">
        <v>0</v>
      </c>
      <c r="U34" s="206">
        <v>264.25</v>
      </c>
      <c r="V34" s="206">
        <v>5.05</v>
      </c>
      <c r="W34" s="206">
        <v>11.29</v>
      </c>
      <c r="X34" s="206">
        <v>23.93</v>
      </c>
      <c r="Y34" s="206">
        <v>0</v>
      </c>
      <c r="Z34" s="206">
        <v>63.82</v>
      </c>
      <c r="AA34" s="206">
        <v>21.95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3.21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62.6</v>
      </c>
      <c r="M35" s="206">
        <v>0</v>
      </c>
      <c r="N35" s="206">
        <v>28.38</v>
      </c>
      <c r="O35" s="206">
        <v>47.63</v>
      </c>
      <c r="P35" s="206">
        <v>67.03</v>
      </c>
      <c r="Q35" s="206">
        <v>5.25</v>
      </c>
      <c r="R35" s="206">
        <v>9.08</v>
      </c>
      <c r="S35" s="206">
        <v>6.33</v>
      </c>
      <c r="T35" s="206">
        <v>0</v>
      </c>
      <c r="U35" s="206">
        <v>264.25</v>
      </c>
      <c r="V35" s="206">
        <v>5.05</v>
      </c>
      <c r="W35" s="206">
        <v>11.29</v>
      </c>
      <c r="X35" s="206">
        <v>23.93</v>
      </c>
      <c r="Y35" s="206">
        <v>0</v>
      </c>
      <c r="Z35" s="206">
        <v>63.82</v>
      </c>
      <c r="AA35" s="206">
        <v>21.95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3.21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62.6</v>
      </c>
      <c r="M36" s="206">
        <v>0</v>
      </c>
      <c r="N36" s="206">
        <v>28.38</v>
      </c>
      <c r="O36" s="206">
        <v>47.63</v>
      </c>
      <c r="P36" s="206">
        <v>67.03</v>
      </c>
      <c r="Q36" s="206">
        <v>5.25</v>
      </c>
      <c r="R36" s="206">
        <v>9.08</v>
      </c>
      <c r="S36" s="206">
        <v>6.33</v>
      </c>
      <c r="T36" s="206">
        <v>0</v>
      </c>
      <c r="U36" s="206">
        <v>264.25</v>
      </c>
      <c r="V36" s="206">
        <v>5.05</v>
      </c>
      <c r="W36" s="206">
        <v>11.29</v>
      </c>
      <c r="X36" s="206">
        <v>23.93</v>
      </c>
      <c r="Y36" s="206">
        <v>0</v>
      </c>
      <c r="Z36" s="206">
        <v>63.82</v>
      </c>
      <c r="AA36" s="206">
        <v>21.95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3.21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62.6</v>
      </c>
      <c r="M37" s="206">
        <v>0</v>
      </c>
      <c r="N37" s="206">
        <v>28.38</v>
      </c>
      <c r="O37" s="206">
        <v>47.63</v>
      </c>
      <c r="P37" s="206">
        <v>67.03</v>
      </c>
      <c r="Q37" s="206">
        <v>5.25</v>
      </c>
      <c r="R37" s="206">
        <v>9.08</v>
      </c>
      <c r="S37" s="206">
        <v>6.33</v>
      </c>
      <c r="T37" s="206">
        <v>0</v>
      </c>
      <c r="U37" s="206">
        <v>264.25</v>
      </c>
      <c r="V37" s="206">
        <v>5.05</v>
      </c>
      <c r="W37" s="206">
        <v>11.29</v>
      </c>
      <c r="X37" s="206">
        <v>23.93</v>
      </c>
      <c r="Y37" s="206">
        <v>0</v>
      </c>
      <c r="Z37" s="206">
        <v>63.82</v>
      </c>
      <c r="AA37" s="206">
        <v>21.95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3.21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62.6</v>
      </c>
      <c r="M38" s="206">
        <v>0</v>
      </c>
      <c r="N38" s="206">
        <v>28.38</v>
      </c>
      <c r="O38" s="206">
        <v>47.63</v>
      </c>
      <c r="P38" s="206">
        <v>67.03</v>
      </c>
      <c r="Q38" s="206">
        <v>5.25</v>
      </c>
      <c r="R38" s="206">
        <v>9.08</v>
      </c>
      <c r="S38" s="206">
        <v>6.33</v>
      </c>
      <c r="T38" s="206">
        <v>0</v>
      </c>
      <c r="U38" s="206">
        <v>264.25</v>
      </c>
      <c r="V38" s="206">
        <v>5.05</v>
      </c>
      <c r="W38" s="206">
        <v>11.29</v>
      </c>
      <c r="X38" s="206">
        <v>23.93</v>
      </c>
      <c r="Y38" s="206">
        <v>0</v>
      </c>
      <c r="Z38" s="206">
        <v>63.82</v>
      </c>
      <c r="AA38" s="206">
        <v>21.95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3.21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62.6</v>
      </c>
      <c r="M39" s="206">
        <v>0</v>
      </c>
      <c r="N39" s="206">
        <v>28.38</v>
      </c>
      <c r="O39" s="206">
        <v>47.63</v>
      </c>
      <c r="P39" s="206">
        <v>67.03</v>
      </c>
      <c r="Q39" s="206">
        <v>5.25</v>
      </c>
      <c r="R39" s="206">
        <v>9.08</v>
      </c>
      <c r="S39" s="206">
        <v>6.33</v>
      </c>
      <c r="T39" s="206">
        <v>0</v>
      </c>
      <c r="U39" s="206">
        <v>264.25</v>
      </c>
      <c r="V39" s="206">
        <v>5.05</v>
      </c>
      <c r="W39" s="206">
        <v>11.29</v>
      </c>
      <c r="X39" s="206">
        <v>23.93</v>
      </c>
      <c r="Y39" s="206">
        <v>0</v>
      </c>
      <c r="Z39" s="206">
        <v>63.82</v>
      </c>
      <c r="AA39" s="206">
        <v>21.95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3.21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62.6</v>
      </c>
      <c r="M40" s="206">
        <v>0</v>
      </c>
      <c r="N40" s="206">
        <v>28.38</v>
      </c>
      <c r="O40" s="206">
        <v>47.63</v>
      </c>
      <c r="P40" s="206">
        <v>67.03</v>
      </c>
      <c r="Q40" s="206">
        <v>5.25</v>
      </c>
      <c r="R40" s="206">
        <v>9.08</v>
      </c>
      <c r="S40" s="206">
        <v>6.33</v>
      </c>
      <c r="T40" s="206">
        <v>0</v>
      </c>
      <c r="U40" s="206">
        <v>264.25</v>
      </c>
      <c r="V40" s="206">
        <v>5.05</v>
      </c>
      <c r="W40" s="206">
        <v>11.29</v>
      </c>
      <c r="X40" s="206">
        <v>23.93</v>
      </c>
      <c r="Y40" s="206">
        <v>0</v>
      </c>
      <c r="Z40" s="206">
        <v>63.82</v>
      </c>
      <c r="AA40" s="206">
        <v>21.95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3.21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62.6</v>
      </c>
      <c r="M41" s="206">
        <v>0</v>
      </c>
      <c r="N41" s="206">
        <v>28.38</v>
      </c>
      <c r="O41" s="206">
        <v>47.63</v>
      </c>
      <c r="P41" s="206">
        <v>67.03</v>
      </c>
      <c r="Q41" s="206">
        <v>5.25</v>
      </c>
      <c r="R41" s="206">
        <v>9.08</v>
      </c>
      <c r="S41" s="206">
        <v>6.33</v>
      </c>
      <c r="T41" s="206">
        <v>0</v>
      </c>
      <c r="U41" s="206">
        <v>264.25</v>
      </c>
      <c r="V41" s="206">
        <v>5.05</v>
      </c>
      <c r="W41" s="206">
        <v>11.29</v>
      </c>
      <c r="X41" s="206">
        <v>23.93</v>
      </c>
      <c r="Y41" s="206">
        <v>0</v>
      </c>
      <c r="Z41" s="206">
        <v>63.82</v>
      </c>
      <c r="AA41" s="206">
        <v>21.95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3.21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62.6</v>
      </c>
      <c r="M42" s="206">
        <v>0</v>
      </c>
      <c r="N42" s="206">
        <v>28.38</v>
      </c>
      <c r="O42" s="206">
        <v>47.63</v>
      </c>
      <c r="P42" s="206">
        <v>67.03</v>
      </c>
      <c r="Q42" s="206">
        <v>5.25</v>
      </c>
      <c r="R42" s="206">
        <v>9.08</v>
      </c>
      <c r="S42" s="206">
        <v>6.33</v>
      </c>
      <c r="T42" s="206">
        <v>0</v>
      </c>
      <c r="U42" s="206">
        <v>264.25</v>
      </c>
      <c r="V42" s="206">
        <v>5.05</v>
      </c>
      <c r="W42" s="206">
        <v>11.29</v>
      </c>
      <c r="X42" s="206">
        <v>23.93</v>
      </c>
      <c r="Y42" s="206">
        <v>0</v>
      </c>
      <c r="Z42" s="206">
        <v>63.82</v>
      </c>
      <c r="AA42" s="206">
        <v>21.95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3.21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62.6</v>
      </c>
      <c r="M43" s="206">
        <v>0</v>
      </c>
      <c r="N43" s="206">
        <v>28.38</v>
      </c>
      <c r="O43" s="206">
        <v>47.63</v>
      </c>
      <c r="P43" s="206">
        <v>67.03</v>
      </c>
      <c r="Q43" s="206">
        <v>5.25</v>
      </c>
      <c r="R43" s="206">
        <v>9.08</v>
      </c>
      <c r="S43" s="206">
        <v>6.33</v>
      </c>
      <c r="T43" s="206">
        <v>0</v>
      </c>
      <c r="U43" s="206">
        <v>264.25</v>
      </c>
      <c r="V43" s="206">
        <v>5.05</v>
      </c>
      <c r="W43" s="206">
        <v>11.29</v>
      </c>
      <c r="X43" s="206">
        <v>23.93</v>
      </c>
      <c r="Y43" s="206">
        <v>0</v>
      </c>
      <c r="Z43" s="206">
        <v>63.82</v>
      </c>
      <c r="AA43" s="206">
        <v>21.95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4.82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62.6</v>
      </c>
      <c r="M44" s="206">
        <v>0</v>
      </c>
      <c r="N44" s="206">
        <v>28.38</v>
      </c>
      <c r="O44" s="206">
        <v>47.63</v>
      </c>
      <c r="P44" s="206">
        <v>67.03</v>
      </c>
      <c r="Q44" s="206">
        <v>5.25</v>
      </c>
      <c r="R44" s="206">
        <v>9.08</v>
      </c>
      <c r="S44" s="206">
        <v>6.33</v>
      </c>
      <c r="T44" s="206">
        <v>0</v>
      </c>
      <c r="U44" s="206">
        <v>264.25</v>
      </c>
      <c r="V44" s="206">
        <v>5.05</v>
      </c>
      <c r="W44" s="206">
        <v>11.29</v>
      </c>
      <c r="X44" s="206">
        <v>23.93</v>
      </c>
      <c r="Y44" s="206">
        <v>0</v>
      </c>
      <c r="Z44" s="206">
        <v>63.82</v>
      </c>
      <c r="AA44" s="206">
        <v>21.95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4.82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62.6</v>
      </c>
      <c r="M45" s="206">
        <v>0</v>
      </c>
      <c r="N45" s="206">
        <v>28.38</v>
      </c>
      <c r="O45" s="206">
        <v>47.63</v>
      </c>
      <c r="P45" s="206">
        <v>67.03</v>
      </c>
      <c r="Q45" s="206">
        <v>5.25</v>
      </c>
      <c r="R45" s="206">
        <v>9.08</v>
      </c>
      <c r="S45" s="206">
        <v>6.33</v>
      </c>
      <c r="T45" s="206">
        <v>0</v>
      </c>
      <c r="U45" s="206">
        <v>264.25</v>
      </c>
      <c r="V45" s="206">
        <v>5.05</v>
      </c>
      <c r="W45" s="206">
        <v>11.29</v>
      </c>
      <c r="X45" s="206">
        <v>23.93</v>
      </c>
      <c r="Y45" s="206">
        <v>0</v>
      </c>
      <c r="Z45" s="206">
        <v>63.82</v>
      </c>
      <c r="AA45" s="206">
        <v>21.95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4.82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62.6</v>
      </c>
      <c r="M46" s="206">
        <v>0</v>
      </c>
      <c r="N46" s="206">
        <v>28.38</v>
      </c>
      <c r="O46" s="206">
        <v>47.63</v>
      </c>
      <c r="P46" s="206">
        <v>67.03</v>
      </c>
      <c r="Q46" s="206">
        <v>5.25</v>
      </c>
      <c r="R46" s="206">
        <v>9.08</v>
      </c>
      <c r="S46" s="206">
        <v>6.33</v>
      </c>
      <c r="T46" s="206">
        <v>0</v>
      </c>
      <c r="U46" s="206">
        <v>264.25</v>
      </c>
      <c r="V46" s="206">
        <v>5.05</v>
      </c>
      <c r="W46" s="206">
        <v>11.29</v>
      </c>
      <c r="X46" s="206">
        <v>23.93</v>
      </c>
      <c r="Y46" s="206">
        <v>0</v>
      </c>
      <c r="Z46" s="206">
        <v>63.82</v>
      </c>
      <c r="AA46" s="206">
        <v>21.95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4.82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62.6</v>
      </c>
      <c r="M47" s="206">
        <v>0</v>
      </c>
      <c r="N47" s="206">
        <v>28.38</v>
      </c>
      <c r="O47" s="206">
        <v>47.63</v>
      </c>
      <c r="P47" s="206">
        <v>64.239999999999995</v>
      </c>
      <c r="Q47" s="206">
        <v>5.25</v>
      </c>
      <c r="R47" s="206">
        <v>9.08</v>
      </c>
      <c r="S47" s="206">
        <v>6.33</v>
      </c>
      <c r="T47" s="206">
        <v>0</v>
      </c>
      <c r="U47" s="206">
        <v>264.25</v>
      </c>
      <c r="V47" s="206">
        <v>5.05</v>
      </c>
      <c r="W47" s="206">
        <v>11.29</v>
      </c>
      <c r="X47" s="206">
        <v>23.93</v>
      </c>
      <c r="Y47" s="206">
        <v>0</v>
      </c>
      <c r="Z47" s="206">
        <v>63.82</v>
      </c>
      <c r="AA47" s="206">
        <v>21.95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4.82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62.6</v>
      </c>
      <c r="M48" s="206">
        <v>0</v>
      </c>
      <c r="N48" s="206">
        <v>28.38</v>
      </c>
      <c r="O48" s="206">
        <v>47.63</v>
      </c>
      <c r="P48" s="206">
        <v>61.35</v>
      </c>
      <c r="Q48" s="206">
        <v>5.25</v>
      </c>
      <c r="R48" s="206">
        <v>9.08</v>
      </c>
      <c r="S48" s="206">
        <v>6.33</v>
      </c>
      <c r="T48" s="206">
        <v>0</v>
      </c>
      <c r="U48" s="206">
        <v>264.25</v>
      </c>
      <c r="V48" s="206">
        <v>5.05</v>
      </c>
      <c r="W48" s="206">
        <v>11.29</v>
      </c>
      <c r="X48" s="206">
        <v>23.93</v>
      </c>
      <c r="Y48" s="206">
        <v>0</v>
      </c>
      <c r="Z48" s="206">
        <v>63.82</v>
      </c>
      <c r="AA48" s="206">
        <v>21.95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4.82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62.6</v>
      </c>
      <c r="M49" s="206">
        <v>0</v>
      </c>
      <c r="N49" s="206">
        <v>28.38</v>
      </c>
      <c r="O49" s="206">
        <v>47.63</v>
      </c>
      <c r="P49" s="206">
        <v>58.82</v>
      </c>
      <c r="Q49" s="206">
        <v>5.25</v>
      </c>
      <c r="R49" s="206">
        <v>9.08</v>
      </c>
      <c r="S49" s="206">
        <v>6.33</v>
      </c>
      <c r="T49" s="206">
        <v>0</v>
      </c>
      <c r="U49" s="206">
        <v>264.25</v>
      </c>
      <c r="V49" s="206">
        <v>5.05</v>
      </c>
      <c r="W49" s="206">
        <v>11.29</v>
      </c>
      <c r="X49" s="206">
        <v>23.93</v>
      </c>
      <c r="Y49" s="206">
        <v>0</v>
      </c>
      <c r="Z49" s="206">
        <v>63.82</v>
      </c>
      <c r="AA49" s="206">
        <v>21.95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4.82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62.6</v>
      </c>
      <c r="M50" s="206">
        <v>0</v>
      </c>
      <c r="N50" s="206">
        <v>28.38</v>
      </c>
      <c r="O50" s="206">
        <v>47.63</v>
      </c>
      <c r="P50" s="206">
        <v>58.83</v>
      </c>
      <c r="Q50" s="206">
        <v>5.25</v>
      </c>
      <c r="R50" s="206">
        <v>9.08</v>
      </c>
      <c r="S50" s="206">
        <v>6.33</v>
      </c>
      <c r="T50" s="206">
        <v>0</v>
      </c>
      <c r="U50" s="206">
        <v>264.25</v>
      </c>
      <c r="V50" s="206">
        <v>5.05</v>
      </c>
      <c r="W50" s="206">
        <v>11.29</v>
      </c>
      <c r="X50" s="206">
        <v>23.93</v>
      </c>
      <c r="Y50" s="206">
        <v>0</v>
      </c>
      <c r="Z50" s="206">
        <v>63.82</v>
      </c>
      <c r="AA50" s="206">
        <v>21.95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4.82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62.6</v>
      </c>
      <c r="M51" s="206">
        <v>0</v>
      </c>
      <c r="N51" s="206">
        <v>28.38</v>
      </c>
      <c r="O51" s="206">
        <v>47.63</v>
      </c>
      <c r="P51" s="206">
        <v>58.82</v>
      </c>
      <c r="Q51" s="206">
        <v>5.25</v>
      </c>
      <c r="R51" s="206">
        <v>9.08</v>
      </c>
      <c r="S51" s="206">
        <v>6.33</v>
      </c>
      <c r="T51" s="206">
        <v>0</v>
      </c>
      <c r="U51" s="206">
        <v>264.25</v>
      </c>
      <c r="V51" s="206">
        <v>5.05</v>
      </c>
      <c r="W51" s="206">
        <v>11.29</v>
      </c>
      <c r="X51" s="206">
        <v>23.93</v>
      </c>
      <c r="Y51" s="206">
        <v>0</v>
      </c>
      <c r="Z51" s="206">
        <v>63.82</v>
      </c>
      <c r="AA51" s="206">
        <v>21.95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4.82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62.6</v>
      </c>
      <c r="M52" s="206">
        <v>0</v>
      </c>
      <c r="N52" s="206">
        <v>28.38</v>
      </c>
      <c r="O52" s="206">
        <v>47.63</v>
      </c>
      <c r="P52" s="206">
        <v>58.82</v>
      </c>
      <c r="Q52" s="206">
        <v>5.25</v>
      </c>
      <c r="R52" s="206">
        <v>9.08</v>
      </c>
      <c r="S52" s="206">
        <v>6.33</v>
      </c>
      <c r="T52" s="206">
        <v>0</v>
      </c>
      <c r="U52" s="206">
        <v>264.25</v>
      </c>
      <c r="V52" s="206">
        <v>5.05</v>
      </c>
      <c r="W52" s="206">
        <v>11.29</v>
      </c>
      <c r="X52" s="206">
        <v>23.93</v>
      </c>
      <c r="Y52" s="206">
        <v>0</v>
      </c>
      <c r="Z52" s="206">
        <v>63.82</v>
      </c>
      <c r="AA52" s="206">
        <v>21.95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4.82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157.77000000000001</v>
      </c>
      <c r="L53" s="206">
        <v>62.6</v>
      </c>
      <c r="M53" s="206">
        <v>0</v>
      </c>
      <c r="N53" s="206">
        <v>28.38</v>
      </c>
      <c r="O53" s="206">
        <v>47.63</v>
      </c>
      <c r="P53" s="206">
        <v>64.790000000000006</v>
      </c>
      <c r="Q53" s="206">
        <v>5.25</v>
      </c>
      <c r="R53" s="206">
        <v>8.84</v>
      </c>
      <c r="S53" s="206">
        <v>6.33</v>
      </c>
      <c r="T53" s="206">
        <v>0</v>
      </c>
      <c r="U53" s="206">
        <v>264.25</v>
      </c>
      <c r="V53" s="206">
        <v>5.05</v>
      </c>
      <c r="W53" s="206">
        <v>11.29</v>
      </c>
      <c r="X53" s="206">
        <v>23.93</v>
      </c>
      <c r="Y53" s="206">
        <v>0</v>
      </c>
      <c r="Z53" s="206">
        <v>63.82</v>
      </c>
      <c r="AA53" s="206">
        <v>21.95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4.82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157.77000000000001</v>
      </c>
      <c r="L54" s="206">
        <v>62.6</v>
      </c>
      <c r="M54" s="206">
        <v>0</v>
      </c>
      <c r="N54" s="206">
        <v>28.38</v>
      </c>
      <c r="O54" s="206">
        <v>47.63</v>
      </c>
      <c r="P54" s="206">
        <v>64.790000000000006</v>
      </c>
      <c r="Q54" s="206">
        <v>5.25</v>
      </c>
      <c r="R54" s="206">
        <v>8.84</v>
      </c>
      <c r="S54" s="206">
        <v>6.33</v>
      </c>
      <c r="T54" s="206">
        <v>0</v>
      </c>
      <c r="U54" s="206">
        <v>264.25</v>
      </c>
      <c r="V54" s="206">
        <v>5.05</v>
      </c>
      <c r="W54" s="206">
        <v>11.29</v>
      </c>
      <c r="X54" s="206">
        <v>23.93</v>
      </c>
      <c r="Y54" s="206">
        <v>0</v>
      </c>
      <c r="Z54" s="206">
        <v>63.82</v>
      </c>
      <c r="AA54" s="206">
        <v>21.95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4.82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157.77000000000001</v>
      </c>
      <c r="L55" s="206">
        <v>62.6</v>
      </c>
      <c r="M55" s="206">
        <v>0</v>
      </c>
      <c r="N55" s="206">
        <v>28.38</v>
      </c>
      <c r="O55" s="206">
        <v>47.63</v>
      </c>
      <c r="P55" s="206">
        <v>64.790000000000006</v>
      </c>
      <c r="Q55" s="206">
        <v>5.4</v>
      </c>
      <c r="R55" s="206">
        <v>8.84</v>
      </c>
      <c r="S55" s="206">
        <v>6.61</v>
      </c>
      <c r="T55" s="206">
        <v>0</v>
      </c>
      <c r="U55" s="206">
        <v>264.25</v>
      </c>
      <c r="V55" s="206">
        <v>5.05</v>
      </c>
      <c r="W55" s="206">
        <v>11.29</v>
      </c>
      <c r="X55" s="206">
        <v>23.93</v>
      </c>
      <c r="Y55" s="206">
        <v>0</v>
      </c>
      <c r="Z55" s="206">
        <v>63.82</v>
      </c>
      <c r="AA55" s="206">
        <v>21.95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4.82</v>
      </c>
      <c r="AI55" s="206">
        <v>0</v>
      </c>
      <c r="AJ55" s="206">
        <v>0</v>
      </c>
      <c r="AK55" s="206">
        <v>47.97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157.77000000000001</v>
      </c>
      <c r="L56" s="206">
        <v>62.6</v>
      </c>
      <c r="M56" s="206">
        <v>0</v>
      </c>
      <c r="N56" s="206">
        <v>28.38</v>
      </c>
      <c r="O56" s="206">
        <v>47.63</v>
      </c>
      <c r="P56" s="206">
        <v>64.790000000000006</v>
      </c>
      <c r="Q56" s="206">
        <v>5.25</v>
      </c>
      <c r="R56" s="206">
        <v>8.84</v>
      </c>
      <c r="S56" s="206">
        <v>6.33</v>
      </c>
      <c r="T56" s="206">
        <v>0</v>
      </c>
      <c r="U56" s="206">
        <v>264.25</v>
      </c>
      <c r="V56" s="206">
        <v>5.05</v>
      </c>
      <c r="W56" s="206">
        <v>11.29</v>
      </c>
      <c r="X56" s="206">
        <v>23.93</v>
      </c>
      <c r="Y56" s="206">
        <v>0</v>
      </c>
      <c r="Z56" s="206">
        <v>63.82</v>
      </c>
      <c r="AA56" s="206">
        <v>21.95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2.2400000000000002</v>
      </c>
      <c r="AI56" s="206">
        <v>0</v>
      </c>
      <c r="AJ56" s="206">
        <v>0</v>
      </c>
      <c r="AK56" s="206">
        <v>47.97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157.77000000000001</v>
      </c>
      <c r="L57" s="206">
        <v>62.6</v>
      </c>
      <c r="M57" s="206">
        <v>0</v>
      </c>
      <c r="N57" s="206">
        <v>28.38</v>
      </c>
      <c r="O57" s="206">
        <v>47.63</v>
      </c>
      <c r="P57" s="206">
        <v>64.790000000000006</v>
      </c>
      <c r="Q57" s="206">
        <v>5.25</v>
      </c>
      <c r="R57" s="206">
        <v>8.84</v>
      </c>
      <c r="S57" s="206">
        <v>6.33</v>
      </c>
      <c r="T57" s="206">
        <v>0</v>
      </c>
      <c r="U57" s="206">
        <v>264.25</v>
      </c>
      <c r="V57" s="206">
        <v>5.05</v>
      </c>
      <c r="W57" s="206">
        <v>11.29</v>
      </c>
      <c r="X57" s="206">
        <v>23.93</v>
      </c>
      <c r="Y57" s="206">
        <v>0</v>
      </c>
      <c r="Z57" s="206">
        <v>63.82</v>
      </c>
      <c r="AA57" s="206">
        <v>21.95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157.77000000000001</v>
      </c>
      <c r="L58" s="206">
        <v>62.6</v>
      </c>
      <c r="M58" s="206">
        <v>0</v>
      </c>
      <c r="N58" s="206">
        <v>28.38</v>
      </c>
      <c r="O58" s="206">
        <v>47.63</v>
      </c>
      <c r="P58" s="206">
        <v>64.790000000000006</v>
      </c>
      <c r="Q58" s="206">
        <v>5.25</v>
      </c>
      <c r="R58" s="206">
        <v>8.84</v>
      </c>
      <c r="S58" s="206">
        <v>6.33</v>
      </c>
      <c r="T58" s="206">
        <v>0</v>
      </c>
      <c r="U58" s="206">
        <v>264.25</v>
      </c>
      <c r="V58" s="206">
        <v>5.05</v>
      </c>
      <c r="W58" s="206">
        <v>11.29</v>
      </c>
      <c r="X58" s="206">
        <v>23.93</v>
      </c>
      <c r="Y58" s="206">
        <v>0</v>
      </c>
      <c r="Z58" s="206">
        <v>63.82</v>
      </c>
      <c r="AA58" s="206">
        <v>21.95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157.76</v>
      </c>
      <c r="L59" s="206">
        <v>62.6</v>
      </c>
      <c r="M59" s="206">
        <v>0</v>
      </c>
      <c r="N59" s="206">
        <v>28.38</v>
      </c>
      <c r="O59" s="206">
        <v>47.63</v>
      </c>
      <c r="P59" s="206">
        <v>64.790000000000006</v>
      </c>
      <c r="Q59" s="206">
        <v>5.25</v>
      </c>
      <c r="R59" s="206">
        <v>8.84</v>
      </c>
      <c r="S59" s="206">
        <v>6.33</v>
      </c>
      <c r="T59" s="206">
        <v>0</v>
      </c>
      <c r="U59" s="206">
        <v>264.25</v>
      </c>
      <c r="V59" s="206">
        <v>5.05</v>
      </c>
      <c r="W59" s="206">
        <v>11.29</v>
      </c>
      <c r="X59" s="206">
        <v>23.93</v>
      </c>
      <c r="Y59" s="206">
        <v>0</v>
      </c>
      <c r="Z59" s="206">
        <v>63.82</v>
      </c>
      <c r="AA59" s="206">
        <v>21.95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157.77000000000001</v>
      </c>
      <c r="L60" s="206">
        <v>62.6</v>
      </c>
      <c r="M60" s="206">
        <v>0</v>
      </c>
      <c r="N60" s="206">
        <v>28.38</v>
      </c>
      <c r="O60" s="206">
        <v>47.63</v>
      </c>
      <c r="P60" s="206">
        <v>64.790000000000006</v>
      </c>
      <c r="Q60" s="206">
        <v>5.25</v>
      </c>
      <c r="R60" s="206">
        <v>8.84</v>
      </c>
      <c r="S60" s="206">
        <v>6.33</v>
      </c>
      <c r="T60" s="206">
        <v>0</v>
      </c>
      <c r="U60" s="206">
        <v>264.25</v>
      </c>
      <c r="V60" s="206">
        <v>5.05</v>
      </c>
      <c r="W60" s="206">
        <v>11.29</v>
      </c>
      <c r="X60" s="206">
        <v>23.93</v>
      </c>
      <c r="Y60" s="206">
        <v>0</v>
      </c>
      <c r="Z60" s="206">
        <v>63.82</v>
      </c>
      <c r="AA60" s="206">
        <v>21.95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4.82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157.77000000000001</v>
      </c>
      <c r="L61" s="206">
        <v>62.6</v>
      </c>
      <c r="M61" s="206">
        <v>0</v>
      </c>
      <c r="N61" s="206">
        <v>28.38</v>
      </c>
      <c r="O61" s="206">
        <v>47.63</v>
      </c>
      <c r="P61" s="206">
        <v>64.790000000000006</v>
      </c>
      <c r="Q61" s="206">
        <v>5.25</v>
      </c>
      <c r="R61" s="206">
        <v>8.84</v>
      </c>
      <c r="S61" s="206">
        <v>6.33</v>
      </c>
      <c r="T61" s="206">
        <v>0</v>
      </c>
      <c r="U61" s="206">
        <v>264.25</v>
      </c>
      <c r="V61" s="206">
        <v>5.05</v>
      </c>
      <c r="W61" s="206">
        <v>11.29</v>
      </c>
      <c r="X61" s="206">
        <v>23.93</v>
      </c>
      <c r="Y61" s="206">
        <v>0</v>
      </c>
      <c r="Z61" s="206">
        <v>63.82</v>
      </c>
      <c r="AA61" s="206">
        <v>21.95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4.82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157.77000000000001</v>
      </c>
      <c r="L62" s="206">
        <v>62.6</v>
      </c>
      <c r="M62" s="206">
        <v>0</v>
      </c>
      <c r="N62" s="206">
        <v>28.38</v>
      </c>
      <c r="O62" s="206">
        <v>47.63</v>
      </c>
      <c r="P62" s="206">
        <v>64.790000000000006</v>
      </c>
      <c r="Q62" s="206">
        <v>5.25</v>
      </c>
      <c r="R62" s="206">
        <v>8.84</v>
      </c>
      <c r="S62" s="206">
        <v>6.33</v>
      </c>
      <c r="T62" s="206">
        <v>0</v>
      </c>
      <c r="U62" s="206">
        <v>264.25</v>
      </c>
      <c r="V62" s="206">
        <v>5.05</v>
      </c>
      <c r="W62" s="206">
        <v>11.29</v>
      </c>
      <c r="X62" s="206">
        <v>23.93</v>
      </c>
      <c r="Y62" s="206">
        <v>0</v>
      </c>
      <c r="Z62" s="206">
        <v>63.82</v>
      </c>
      <c r="AA62" s="206">
        <v>21.95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4.82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157.77000000000001</v>
      </c>
      <c r="L63" s="206">
        <v>62.6</v>
      </c>
      <c r="M63" s="206">
        <v>0</v>
      </c>
      <c r="N63" s="206">
        <v>28.38</v>
      </c>
      <c r="O63" s="206">
        <v>47.63</v>
      </c>
      <c r="P63" s="206">
        <v>64.790000000000006</v>
      </c>
      <c r="Q63" s="206">
        <v>5.25</v>
      </c>
      <c r="R63" s="206">
        <v>8.84</v>
      </c>
      <c r="S63" s="206">
        <v>6.33</v>
      </c>
      <c r="T63" s="206">
        <v>0</v>
      </c>
      <c r="U63" s="206">
        <v>264.25</v>
      </c>
      <c r="V63" s="206">
        <v>5.05</v>
      </c>
      <c r="W63" s="206">
        <v>11.29</v>
      </c>
      <c r="X63" s="206">
        <v>23.93</v>
      </c>
      <c r="Y63" s="206">
        <v>0</v>
      </c>
      <c r="Z63" s="206">
        <v>63.82</v>
      </c>
      <c r="AA63" s="206">
        <v>21.95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6.43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157.77000000000001</v>
      </c>
      <c r="L64" s="206">
        <v>62.6</v>
      </c>
      <c r="M64" s="206">
        <v>0</v>
      </c>
      <c r="N64" s="206">
        <v>28.38</v>
      </c>
      <c r="O64" s="206">
        <v>47.63</v>
      </c>
      <c r="P64" s="206">
        <v>64.790000000000006</v>
      </c>
      <c r="Q64" s="206">
        <v>5.25</v>
      </c>
      <c r="R64" s="206">
        <v>8.84</v>
      </c>
      <c r="S64" s="206">
        <v>6.33</v>
      </c>
      <c r="T64" s="206">
        <v>0</v>
      </c>
      <c r="U64" s="206">
        <v>264.25</v>
      </c>
      <c r="V64" s="206">
        <v>5.05</v>
      </c>
      <c r="W64" s="206">
        <v>11.29</v>
      </c>
      <c r="X64" s="206">
        <v>23.93</v>
      </c>
      <c r="Y64" s="206">
        <v>0</v>
      </c>
      <c r="Z64" s="206">
        <v>63.82</v>
      </c>
      <c r="AA64" s="206">
        <v>21.95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6.43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157.77000000000001</v>
      </c>
      <c r="L65" s="206">
        <v>62.6</v>
      </c>
      <c r="M65" s="206">
        <v>0</v>
      </c>
      <c r="N65" s="206">
        <v>28.38</v>
      </c>
      <c r="O65" s="206">
        <v>47.63</v>
      </c>
      <c r="P65" s="206">
        <v>64.790000000000006</v>
      </c>
      <c r="Q65" s="206">
        <v>5.25</v>
      </c>
      <c r="R65" s="206">
        <v>8.84</v>
      </c>
      <c r="S65" s="206">
        <v>6.33</v>
      </c>
      <c r="T65" s="206">
        <v>0</v>
      </c>
      <c r="U65" s="206">
        <v>264.25</v>
      </c>
      <c r="V65" s="206">
        <v>5.05</v>
      </c>
      <c r="W65" s="206">
        <v>11.29</v>
      </c>
      <c r="X65" s="206">
        <v>23.93</v>
      </c>
      <c r="Y65" s="206">
        <v>0</v>
      </c>
      <c r="Z65" s="206">
        <v>63.82</v>
      </c>
      <c r="AA65" s="206">
        <v>21.95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6.43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62.6</v>
      </c>
      <c r="M66" s="206">
        <v>0</v>
      </c>
      <c r="N66" s="206">
        <v>28.38</v>
      </c>
      <c r="O66" s="206">
        <v>47.63</v>
      </c>
      <c r="P66" s="206">
        <v>64.790000000000006</v>
      </c>
      <c r="Q66" s="206">
        <v>5.25</v>
      </c>
      <c r="R66" s="206">
        <v>8.84</v>
      </c>
      <c r="S66" s="206">
        <v>6.33</v>
      </c>
      <c r="T66" s="206">
        <v>0</v>
      </c>
      <c r="U66" s="206">
        <v>264.25</v>
      </c>
      <c r="V66" s="206">
        <v>5.05</v>
      </c>
      <c r="W66" s="206">
        <v>11.29</v>
      </c>
      <c r="X66" s="206">
        <v>23.93</v>
      </c>
      <c r="Y66" s="206">
        <v>0</v>
      </c>
      <c r="Z66" s="206">
        <v>63.82</v>
      </c>
      <c r="AA66" s="206">
        <v>21.95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6.43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157.77000000000001</v>
      </c>
      <c r="L67" s="206">
        <v>62.6</v>
      </c>
      <c r="M67" s="206">
        <v>0</v>
      </c>
      <c r="N67" s="206">
        <v>28.38</v>
      </c>
      <c r="O67" s="206">
        <v>47.63</v>
      </c>
      <c r="P67" s="206">
        <v>64.790000000000006</v>
      </c>
      <c r="Q67" s="206">
        <v>5.25</v>
      </c>
      <c r="R67" s="206">
        <v>8.84</v>
      </c>
      <c r="S67" s="206">
        <v>6.33</v>
      </c>
      <c r="T67" s="206">
        <v>0</v>
      </c>
      <c r="U67" s="206">
        <v>264.25</v>
      </c>
      <c r="V67" s="206">
        <v>5.05</v>
      </c>
      <c r="W67" s="206">
        <v>11.15</v>
      </c>
      <c r="X67" s="206">
        <v>23.93</v>
      </c>
      <c r="Y67" s="206">
        <v>0</v>
      </c>
      <c r="Z67" s="206">
        <v>63.82</v>
      </c>
      <c r="AA67" s="206">
        <v>21.95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6.43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62.6</v>
      </c>
      <c r="M68" s="206">
        <v>0</v>
      </c>
      <c r="N68" s="206">
        <v>28.38</v>
      </c>
      <c r="O68" s="206">
        <v>47.63</v>
      </c>
      <c r="P68" s="206">
        <v>64.790000000000006</v>
      </c>
      <c r="Q68" s="206">
        <v>5.25</v>
      </c>
      <c r="R68" s="206">
        <v>8.84</v>
      </c>
      <c r="S68" s="206">
        <v>6.33</v>
      </c>
      <c r="T68" s="206">
        <v>0</v>
      </c>
      <c r="U68" s="206">
        <v>264.25</v>
      </c>
      <c r="V68" s="206">
        <v>5.05</v>
      </c>
      <c r="W68" s="206">
        <v>11.15</v>
      </c>
      <c r="X68" s="206">
        <v>23.93</v>
      </c>
      <c r="Y68" s="206">
        <v>0</v>
      </c>
      <c r="Z68" s="206">
        <v>63.82</v>
      </c>
      <c r="AA68" s="206">
        <v>21.95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6.43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62.6</v>
      </c>
      <c r="M69" s="206">
        <v>0</v>
      </c>
      <c r="N69" s="206">
        <v>28.38</v>
      </c>
      <c r="O69" s="206">
        <v>47.63</v>
      </c>
      <c r="P69" s="206">
        <v>64.790000000000006</v>
      </c>
      <c r="Q69" s="206">
        <v>5.25</v>
      </c>
      <c r="R69" s="206">
        <v>8.84</v>
      </c>
      <c r="S69" s="206">
        <v>6.33</v>
      </c>
      <c r="T69" s="206">
        <v>0</v>
      </c>
      <c r="U69" s="206">
        <v>264.25</v>
      </c>
      <c r="V69" s="206">
        <v>5.05</v>
      </c>
      <c r="W69" s="206">
        <v>11.15</v>
      </c>
      <c r="X69" s="206">
        <v>23.93</v>
      </c>
      <c r="Y69" s="206">
        <v>0</v>
      </c>
      <c r="Z69" s="206">
        <v>63.82</v>
      </c>
      <c r="AA69" s="206">
        <v>21.95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6.43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18.489999999999998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62.6</v>
      </c>
      <c r="M70" s="206">
        <v>0</v>
      </c>
      <c r="N70" s="206">
        <v>28.38</v>
      </c>
      <c r="O70" s="206">
        <v>47.63</v>
      </c>
      <c r="P70" s="206">
        <v>64.790000000000006</v>
      </c>
      <c r="Q70" s="206">
        <v>5.25</v>
      </c>
      <c r="R70" s="206">
        <v>8.84</v>
      </c>
      <c r="S70" s="206">
        <v>6.33</v>
      </c>
      <c r="T70" s="206">
        <v>0</v>
      </c>
      <c r="U70" s="206">
        <v>264.25</v>
      </c>
      <c r="V70" s="206">
        <v>5.05</v>
      </c>
      <c r="W70" s="206">
        <v>11.15</v>
      </c>
      <c r="X70" s="206">
        <v>23.93</v>
      </c>
      <c r="Y70" s="206">
        <v>0</v>
      </c>
      <c r="Z70" s="206">
        <v>63.82</v>
      </c>
      <c r="AA70" s="206">
        <v>21.95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6.43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9.99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62.6</v>
      </c>
      <c r="M71" s="206">
        <v>0</v>
      </c>
      <c r="N71" s="206">
        <v>28.38</v>
      </c>
      <c r="O71" s="206">
        <v>47.63</v>
      </c>
      <c r="P71" s="206">
        <v>64.790000000000006</v>
      </c>
      <c r="Q71" s="206">
        <v>5.25</v>
      </c>
      <c r="R71" s="206">
        <v>8.84</v>
      </c>
      <c r="S71" s="206">
        <v>6.33</v>
      </c>
      <c r="T71" s="206">
        <v>0</v>
      </c>
      <c r="U71" s="206">
        <v>264.25</v>
      </c>
      <c r="V71" s="206">
        <v>5.05</v>
      </c>
      <c r="W71" s="206">
        <v>11.15</v>
      </c>
      <c r="X71" s="206">
        <v>23.93</v>
      </c>
      <c r="Y71" s="206">
        <v>0</v>
      </c>
      <c r="Z71" s="206">
        <v>63.82</v>
      </c>
      <c r="AA71" s="206">
        <v>21.95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6.43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3.84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62.6</v>
      </c>
      <c r="M72" s="206">
        <v>0</v>
      </c>
      <c r="N72" s="206">
        <v>28.38</v>
      </c>
      <c r="O72" s="206">
        <v>47.63</v>
      </c>
      <c r="P72" s="206">
        <v>64.790000000000006</v>
      </c>
      <c r="Q72" s="206">
        <v>5.25</v>
      </c>
      <c r="R72" s="206">
        <v>8.84</v>
      </c>
      <c r="S72" s="206">
        <v>6.33</v>
      </c>
      <c r="T72" s="206">
        <v>0</v>
      </c>
      <c r="U72" s="206">
        <v>264.25</v>
      </c>
      <c r="V72" s="206">
        <v>5.05</v>
      </c>
      <c r="W72" s="206">
        <v>11.15</v>
      </c>
      <c r="X72" s="206">
        <v>23.93</v>
      </c>
      <c r="Y72" s="206">
        <v>0</v>
      </c>
      <c r="Z72" s="206">
        <v>63.82</v>
      </c>
      <c r="AA72" s="206">
        <v>21.95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6.43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62.6</v>
      </c>
      <c r="M73" s="206">
        <v>0</v>
      </c>
      <c r="N73" s="206">
        <v>28.38</v>
      </c>
      <c r="O73" s="206">
        <v>47.63</v>
      </c>
      <c r="P73" s="206">
        <v>64.790000000000006</v>
      </c>
      <c r="Q73" s="206">
        <v>5.25</v>
      </c>
      <c r="R73" s="206">
        <v>8.84</v>
      </c>
      <c r="S73" s="206">
        <v>6.33</v>
      </c>
      <c r="T73" s="206">
        <v>0</v>
      </c>
      <c r="U73" s="206">
        <v>264.25</v>
      </c>
      <c r="V73" s="206">
        <v>5.05</v>
      </c>
      <c r="W73" s="206">
        <v>11.15</v>
      </c>
      <c r="X73" s="206">
        <v>23.93</v>
      </c>
      <c r="Y73" s="206">
        <v>0</v>
      </c>
      <c r="Z73" s="206">
        <v>63.82</v>
      </c>
      <c r="AA73" s="206">
        <v>21.95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8.0399999999999991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62.6</v>
      </c>
      <c r="M74" s="206">
        <v>0</v>
      </c>
      <c r="N74" s="206">
        <v>28.38</v>
      </c>
      <c r="O74" s="206">
        <v>47.63</v>
      </c>
      <c r="P74" s="206">
        <v>64.790000000000006</v>
      </c>
      <c r="Q74" s="206">
        <v>5.25</v>
      </c>
      <c r="R74" s="206">
        <v>8.84</v>
      </c>
      <c r="S74" s="206">
        <v>6.33</v>
      </c>
      <c r="T74" s="206">
        <v>0</v>
      </c>
      <c r="U74" s="206">
        <v>264.25</v>
      </c>
      <c r="V74" s="206">
        <v>5.05</v>
      </c>
      <c r="W74" s="206">
        <v>11.15</v>
      </c>
      <c r="X74" s="206">
        <v>23.93</v>
      </c>
      <c r="Y74" s="206">
        <v>0</v>
      </c>
      <c r="Z74" s="206">
        <v>63.82</v>
      </c>
      <c r="AA74" s="206">
        <v>21.95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8.0399999999999991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62.6</v>
      </c>
      <c r="M75" s="206">
        <v>0</v>
      </c>
      <c r="N75" s="206">
        <v>28.38</v>
      </c>
      <c r="O75" s="206">
        <v>47.63</v>
      </c>
      <c r="P75" s="206">
        <v>64.790000000000006</v>
      </c>
      <c r="Q75" s="206">
        <v>5.25</v>
      </c>
      <c r="R75" s="206">
        <v>8.84</v>
      </c>
      <c r="S75" s="206">
        <v>6.33</v>
      </c>
      <c r="T75" s="206">
        <v>0</v>
      </c>
      <c r="U75" s="206">
        <v>264.25</v>
      </c>
      <c r="V75" s="206">
        <v>5.05</v>
      </c>
      <c r="W75" s="206">
        <v>11.15</v>
      </c>
      <c r="X75" s="206">
        <v>23.93</v>
      </c>
      <c r="Y75" s="206">
        <v>0</v>
      </c>
      <c r="Z75" s="206">
        <v>63.82</v>
      </c>
      <c r="AA75" s="206">
        <v>21.95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8.0399999999999991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62.6</v>
      </c>
      <c r="M76" s="206">
        <v>0</v>
      </c>
      <c r="N76" s="206">
        <v>28.38</v>
      </c>
      <c r="O76" s="206">
        <v>47.63</v>
      </c>
      <c r="P76" s="206">
        <v>64.790000000000006</v>
      </c>
      <c r="Q76" s="206">
        <v>5.25</v>
      </c>
      <c r="R76" s="206">
        <v>8.84</v>
      </c>
      <c r="S76" s="206">
        <v>6.33</v>
      </c>
      <c r="T76" s="206">
        <v>0</v>
      </c>
      <c r="U76" s="206">
        <v>264.25</v>
      </c>
      <c r="V76" s="206">
        <v>5.05</v>
      </c>
      <c r="W76" s="206">
        <v>11.15</v>
      </c>
      <c r="X76" s="206">
        <v>23.93</v>
      </c>
      <c r="Y76" s="206">
        <v>0</v>
      </c>
      <c r="Z76" s="206">
        <v>63.82</v>
      </c>
      <c r="AA76" s="206">
        <v>21.95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10.45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62.6</v>
      </c>
      <c r="M77" s="206">
        <v>0</v>
      </c>
      <c r="N77" s="206">
        <v>28.38</v>
      </c>
      <c r="O77" s="206">
        <v>47.63</v>
      </c>
      <c r="P77" s="206">
        <v>64.790000000000006</v>
      </c>
      <c r="Q77" s="206">
        <v>5.25</v>
      </c>
      <c r="R77" s="206">
        <v>8.84</v>
      </c>
      <c r="S77" s="206">
        <v>6.33</v>
      </c>
      <c r="T77" s="206">
        <v>0</v>
      </c>
      <c r="U77" s="206">
        <v>264.25</v>
      </c>
      <c r="V77" s="206">
        <v>5.05</v>
      </c>
      <c r="W77" s="206">
        <v>11.29</v>
      </c>
      <c r="X77" s="206">
        <v>23.93</v>
      </c>
      <c r="Y77" s="206">
        <v>0</v>
      </c>
      <c r="Z77" s="206">
        <v>63.82</v>
      </c>
      <c r="AA77" s="206">
        <v>21.95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10.45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62.6</v>
      </c>
      <c r="M78" s="206">
        <v>0</v>
      </c>
      <c r="N78" s="206">
        <v>28.38</v>
      </c>
      <c r="O78" s="206">
        <v>47.63</v>
      </c>
      <c r="P78" s="206">
        <v>64.790000000000006</v>
      </c>
      <c r="Q78" s="206">
        <v>5.25</v>
      </c>
      <c r="R78" s="206">
        <v>8.84</v>
      </c>
      <c r="S78" s="206">
        <v>6.33</v>
      </c>
      <c r="T78" s="206">
        <v>0</v>
      </c>
      <c r="U78" s="206">
        <v>264.25</v>
      </c>
      <c r="V78" s="206">
        <v>5.05</v>
      </c>
      <c r="W78" s="206">
        <v>11.29</v>
      </c>
      <c r="X78" s="206">
        <v>23.93</v>
      </c>
      <c r="Y78" s="206">
        <v>0</v>
      </c>
      <c r="Z78" s="206">
        <v>63.82</v>
      </c>
      <c r="AA78" s="206">
        <v>21.95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10.45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62.6</v>
      </c>
      <c r="M79" s="206">
        <v>0</v>
      </c>
      <c r="N79" s="206">
        <v>28.38</v>
      </c>
      <c r="O79" s="206">
        <v>47.63</v>
      </c>
      <c r="P79" s="206">
        <v>64.790000000000006</v>
      </c>
      <c r="Q79" s="206">
        <v>5.25</v>
      </c>
      <c r="R79" s="206">
        <v>10.16</v>
      </c>
      <c r="S79" s="206">
        <v>6.33</v>
      </c>
      <c r="T79" s="206">
        <v>0</v>
      </c>
      <c r="U79" s="206">
        <v>261.52</v>
      </c>
      <c r="V79" s="206">
        <v>5.05</v>
      </c>
      <c r="W79" s="206">
        <v>11.29</v>
      </c>
      <c r="X79" s="206">
        <v>23.93</v>
      </c>
      <c r="Y79" s="206">
        <v>0</v>
      </c>
      <c r="Z79" s="206">
        <v>63.82</v>
      </c>
      <c r="AA79" s="206">
        <v>21.95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10.45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62.6</v>
      </c>
      <c r="M80" s="206">
        <v>0</v>
      </c>
      <c r="N80" s="206">
        <v>28.38</v>
      </c>
      <c r="O80" s="206">
        <v>47.63</v>
      </c>
      <c r="P80" s="206">
        <v>64.790000000000006</v>
      </c>
      <c r="Q80" s="206">
        <v>5.25</v>
      </c>
      <c r="R80" s="206">
        <v>10.16</v>
      </c>
      <c r="S80" s="206">
        <v>6.33</v>
      </c>
      <c r="T80" s="206">
        <v>0</v>
      </c>
      <c r="U80" s="206">
        <v>261.52</v>
      </c>
      <c r="V80" s="206">
        <v>5.05</v>
      </c>
      <c r="W80" s="206">
        <v>11.29</v>
      </c>
      <c r="X80" s="206">
        <v>23.93</v>
      </c>
      <c r="Y80" s="206">
        <v>0</v>
      </c>
      <c r="Z80" s="206">
        <v>63.82</v>
      </c>
      <c r="AA80" s="206">
        <v>21.95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10.45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62.6</v>
      </c>
      <c r="M81" s="206">
        <v>0</v>
      </c>
      <c r="N81" s="206">
        <v>28.38</v>
      </c>
      <c r="O81" s="206">
        <v>47.63</v>
      </c>
      <c r="P81" s="206">
        <v>64.790000000000006</v>
      </c>
      <c r="Q81" s="206">
        <v>5.25</v>
      </c>
      <c r="R81" s="206">
        <v>10.16</v>
      </c>
      <c r="S81" s="206">
        <v>6.33</v>
      </c>
      <c r="T81" s="206">
        <v>0</v>
      </c>
      <c r="U81" s="206">
        <v>261.52</v>
      </c>
      <c r="V81" s="206">
        <v>5.05</v>
      </c>
      <c r="W81" s="206">
        <v>11.29</v>
      </c>
      <c r="X81" s="206">
        <v>23.93</v>
      </c>
      <c r="Y81" s="206">
        <v>0</v>
      </c>
      <c r="Z81" s="206">
        <v>63.82</v>
      </c>
      <c r="AA81" s="206">
        <v>21.95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10.45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62.6</v>
      </c>
      <c r="M82" s="206">
        <v>0</v>
      </c>
      <c r="N82" s="206">
        <v>28.38</v>
      </c>
      <c r="O82" s="206">
        <v>47.63</v>
      </c>
      <c r="P82" s="206">
        <v>64.790000000000006</v>
      </c>
      <c r="Q82" s="206">
        <v>5.25</v>
      </c>
      <c r="R82" s="206">
        <v>10.16</v>
      </c>
      <c r="S82" s="206">
        <v>6.33</v>
      </c>
      <c r="T82" s="206">
        <v>0</v>
      </c>
      <c r="U82" s="206">
        <v>261.52</v>
      </c>
      <c r="V82" s="206">
        <v>5.05</v>
      </c>
      <c r="W82" s="206">
        <v>11.29</v>
      </c>
      <c r="X82" s="206">
        <v>23.93</v>
      </c>
      <c r="Y82" s="206">
        <v>0</v>
      </c>
      <c r="Z82" s="206">
        <v>63.82</v>
      </c>
      <c r="AA82" s="206">
        <v>21.95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10.45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157.77000000000001</v>
      </c>
      <c r="L83" s="206">
        <v>62.6</v>
      </c>
      <c r="M83" s="206">
        <v>0</v>
      </c>
      <c r="N83" s="206">
        <v>28.38</v>
      </c>
      <c r="O83" s="206">
        <v>47.63</v>
      </c>
      <c r="P83" s="206">
        <v>64.790000000000006</v>
      </c>
      <c r="Q83" s="206">
        <v>4.1900000000000004</v>
      </c>
      <c r="R83" s="206">
        <v>10.16</v>
      </c>
      <c r="S83" s="206">
        <v>6.33</v>
      </c>
      <c r="T83" s="206">
        <v>0</v>
      </c>
      <c r="U83" s="206">
        <v>251.3</v>
      </c>
      <c r="V83" s="206">
        <v>5.05</v>
      </c>
      <c r="W83" s="206">
        <v>11.29</v>
      </c>
      <c r="X83" s="206">
        <v>23.93</v>
      </c>
      <c r="Y83" s="206">
        <v>0</v>
      </c>
      <c r="Z83" s="206">
        <v>63.82</v>
      </c>
      <c r="AA83" s="206">
        <v>21.95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10.45</v>
      </c>
      <c r="AI83" s="206">
        <v>0</v>
      </c>
      <c r="AJ83" s="206">
        <v>0</v>
      </c>
      <c r="AK83" s="206">
        <v>47.56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62.6</v>
      </c>
      <c r="M84" s="206">
        <v>0</v>
      </c>
      <c r="N84" s="206">
        <v>28.38</v>
      </c>
      <c r="O84" s="206">
        <v>47.63</v>
      </c>
      <c r="P84" s="206">
        <v>64.790000000000006</v>
      </c>
      <c r="Q84" s="206">
        <v>4.1900000000000004</v>
      </c>
      <c r="R84" s="206">
        <v>10.16</v>
      </c>
      <c r="S84" s="206">
        <v>6.33</v>
      </c>
      <c r="T84" s="206">
        <v>0</v>
      </c>
      <c r="U84" s="206">
        <v>238.52</v>
      </c>
      <c r="V84" s="206">
        <v>5.05</v>
      </c>
      <c r="W84" s="206">
        <v>11.29</v>
      </c>
      <c r="X84" s="206">
        <v>23.93</v>
      </c>
      <c r="Y84" s="206">
        <v>0</v>
      </c>
      <c r="Z84" s="206">
        <v>63.82</v>
      </c>
      <c r="AA84" s="206">
        <v>21.95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10.45</v>
      </c>
      <c r="AI84" s="206">
        <v>0</v>
      </c>
      <c r="AJ84" s="206">
        <v>0</v>
      </c>
      <c r="AK84" s="206">
        <v>47.56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62.6</v>
      </c>
      <c r="M85" s="206">
        <v>0</v>
      </c>
      <c r="N85" s="206">
        <v>28.38</v>
      </c>
      <c r="O85" s="206">
        <v>47.63</v>
      </c>
      <c r="P85" s="206">
        <v>64.790000000000006</v>
      </c>
      <c r="Q85" s="206">
        <v>4.1900000000000004</v>
      </c>
      <c r="R85" s="206">
        <v>10.16</v>
      </c>
      <c r="S85" s="206">
        <v>6.33</v>
      </c>
      <c r="T85" s="206">
        <v>0</v>
      </c>
      <c r="U85" s="206">
        <v>225.74</v>
      </c>
      <c r="V85" s="206">
        <v>5.05</v>
      </c>
      <c r="W85" s="206">
        <v>11.29</v>
      </c>
      <c r="X85" s="206">
        <v>23.93</v>
      </c>
      <c r="Y85" s="206">
        <v>0</v>
      </c>
      <c r="Z85" s="206">
        <v>63.82</v>
      </c>
      <c r="AA85" s="206">
        <v>21.95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47.56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62.6</v>
      </c>
      <c r="M86" s="206">
        <v>0</v>
      </c>
      <c r="N86" s="206">
        <v>28.38</v>
      </c>
      <c r="O86" s="206">
        <v>47.63</v>
      </c>
      <c r="P86" s="206">
        <v>64.790000000000006</v>
      </c>
      <c r="Q86" s="206">
        <v>4.1900000000000004</v>
      </c>
      <c r="R86" s="206">
        <v>10.16</v>
      </c>
      <c r="S86" s="206">
        <v>6.33</v>
      </c>
      <c r="T86" s="206">
        <v>0</v>
      </c>
      <c r="U86" s="206">
        <v>211.39</v>
      </c>
      <c r="V86" s="206">
        <v>5.05</v>
      </c>
      <c r="W86" s="206">
        <v>11.29</v>
      </c>
      <c r="X86" s="206">
        <v>23.93</v>
      </c>
      <c r="Y86" s="206">
        <v>0</v>
      </c>
      <c r="Z86" s="206">
        <v>63.82</v>
      </c>
      <c r="AA86" s="206">
        <v>21.95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23.46</v>
      </c>
      <c r="AH86" s="206">
        <v>0</v>
      </c>
      <c r="AI86" s="206">
        <v>0</v>
      </c>
      <c r="AJ86" s="206">
        <v>0</v>
      </c>
      <c r="AK86" s="206">
        <v>47.56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62.6</v>
      </c>
      <c r="M87" s="206">
        <v>0</v>
      </c>
      <c r="N87" s="206">
        <v>28.38</v>
      </c>
      <c r="O87" s="206">
        <v>47.63</v>
      </c>
      <c r="P87" s="206">
        <v>64.790000000000006</v>
      </c>
      <c r="Q87" s="206">
        <v>4.12</v>
      </c>
      <c r="R87" s="206">
        <v>10.16</v>
      </c>
      <c r="S87" s="206">
        <v>6.33</v>
      </c>
      <c r="T87" s="206">
        <v>0</v>
      </c>
      <c r="U87" s="206">
        <v>211.39</v>
      </c>
      <c r="V87" s="206">
        <v>5.05</v>
      </c>
      <c r="W87" s="206">
        <v>11.29</v>
      </c>
      <c r="X87" s="206">
        <v>23.93</v>
      </c>
      <c r="Y87" s="206">
        <v>0</v>
      </c>
      <c r="Z87" s="206">
        <v>63.82</v>
      </c>
      <c r="AA87" s="206">
        <v>21.95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23.46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62.6</v>
      </c>
      <c r="M88" s="206">
        <v>0</v>
      </c>
      <c r="N88" s="206">
        <v>28.38</v>
      </c>
      <c r="O88" s="206">
        <v>47.63</v>
      </c>
      <c r="P88" s="206">
        <v>64.790000000000006</v>
      </c>
      <c r="Q88" s="206">
        <v>4.3</v>
      </c>
      <c r="R88" s="206">
        <v>10.16</v>
      </c>
      <c r="S88" s="206">
        <v>6.33</v>
      </c>
      <c r="T88" s="206">
        <v>0</v>
      </c>
      <c r="U88" s="206">
        <v>211.39</v>
      </c>
      <c r="V88" s="206">
        <v>5.05</v>
      </c>
      <c r="W88" s="206">
        <v>11.29</v>
      </c>
      <c r="X88" s="206">
        <v>23.93</v>
      </c>
      <c r="Y88" s="206">
        <v>0</v>
      </c>
      <c r="Z88" s="206">
        <v>63.82</v>
      </c>
      <c r="AA88" s="206">
        <v>21.95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23.46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62.6</v>
      </c>
      <c r="M89" s="206">
        <v>0</v>
      </c>
      <c r="N89" s="206">
        <v>28.38</v>
      </c>
      <c r="O89" s="206">
        <v>47.63</v>
      </c>
      <c r="P89" s="206">
        <v>64.790000000000006</v>
      </c>
      <c r="Q89" s="206">
        <v>4.3</v>
      </c>
      <c r="R89" s="206">
        <v>10.16</v>
      </c>
      <c r="S89" s="206">
        <v>6.33</v>
      </c>
      <c r="T89" s="206">
        <v>0</v>
      </c>
      <c r="U89" s="206">
        <v>211.39</v>
      </c>
      <c r="V89" s="206">
        <v>5.05</v>
      </c>
      <c r="W89" s="206">
        <v>11.29</v>
      </c>
      <c r="X89" s="206">
        <v>23.93</v>
      </c>
      <c r="Y89" s="206">
        <v>0</v>
      </c>
      <c r="Z89" s="206">
        <v>63.82</v>
      </c>
      <c r="AA89" s="206">
        <v>21.95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23.46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62.6</v>
      </c>
      <c r="M90" s="206">
        <v>0</v>
      </c>
      <c r="N90" s="206">
        <v>28.38</v>
      </c>
      <c r="O90" s="206">
        <v>47.63</v>
      </c>
      <c r="P90" s="206">
        <v>64.790000000000006</v>
      </c>
      <c r="Q90" s="206">
        <v>2.82</v>
      </c>
      <c r="R90" s="206">
        <v>10.16</v>
      </c>
      <c r="S90" s="206">
        <v>3.11</v>
      </c>
      <c r="T90" s="206">
        <v>0</v>
      </c>
      <c r="U90" s="206">
        <v>211.39</v>
      </c>
      <c r="V90" s="206">
        <v>5.05</v>
      </c>
      <c r="W90" s="206">
        <v>11.29</v>
      </c>
      <c r="X90" s="206">
        <v>23.93</v>
      </c>
      <c r="Y90" s="206">
        <v>0</v>
      </c>
      <c r="Z90" s="206">
        <v>63.82</v>
      </c>
      <c r="AA90" s="206">
        <v>21.95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23.46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134.13</v>
      </c>
      <c r="L91" s="206">
        <v>20.23</v>
      </c>
      <c r="M91" s="206">
        <v>0</v>
      </c>
      <c r="N91" s="206">
        <v>28.38</v>
      </c>
      <c r="O91" s="206">
        <v>47.63</v>
      </c>
      <c r="P91" s="206">
        <v>64.790000000000006</v>
      </c>
      <c r="Q91" s="206">
        <v>2.82</v>
      </c>
      <c r="R91" s="206">
        <v>10.16</v>
      </c>
      <c r="S91" s="206">
        <v>3.11</v>
      </c>
      <c r="T91" s="206">
        <v>0</v>
      </c>
      <c r="U91" s="206">
        <v>211.39</v>
      </c>
      <c r="V91" s="206">
        <v>4.79</v>
      </c>
      <c r="W91" s="206">
        <v>11.29</v>
      </c>
      <c r="X91" s="206">
        <v>23.93</v>
      </c>
      <c r="Y91" s="206">
        <v>0</v>
      </c>
      <c r="Z91" s="206">
        <v>63.82</v>
      </c>
      <c r="AA91" s="206">
        <v>21.95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23.46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134.13</v>
      </c>
      <c r="L92" s="206">
        <v>20.23</v>
      </c>
      <c r="M92" s="206">
        <v>0</v>
      </c>
      <c r="N92" s="206">
        <v>28.38</v>
      </c>
      <c r="O92" s="206">
        <v>47.63</v>
      </c>
      <c r="P92" s="206">
        <v>64.790000000000006</v>
      </c>
      <c r="Q92" s="206">
        <v>2.82</v>
      </c>
      <c r="R92" s="206">
        <v>10.16</v>
      </c>
      <c r="S92" s="206">
        <v>3.11</v>
      </c>
      <c r="T92" s="206">
        <v>0</v>
      </c>
      <c r="U92" s="206">
        <v>211.39</v>
      </c>
      <c r="V92" s="206">
        <v>4.79</v>
      </c>
      <c r="W92" s="206">
        <v>11.29</v>
      </c>
      <c r="X92" s="206">
        <v>23.93</v>
      </c>
      <c r="Y92" s="206">
        <v>0</v>
      </c>
      <c r="Z92" s="206">
        <v>63.82</v>
      </c>
      <c r="AA92" s="206">
        <v>21.95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23.46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134.13</v>
      </c>
      <c r="L93" s="206">
        <v>20.23</v>
      </c>
      <c r="M93" s="206">
        <v>0</v>
      </c>
      <c r="N93" s="206">
        <v>28.38</v>
      </c>
      <c r="O93" s="206">
        <v>47.63</v>
      </c>
      <c r="P93" s="206">
        <v>64.790000000000006</v>
      </c>
      <c r="Q93" s="206">
        <v>2.8</v>
      </c>
      <c r="R93" s="206">
        <v>10.15</v>
      </c>
      <c r="S93" s="206">
        <v>3.25</v>
      </c>
      <c r="T93" s="206">
        <v>0</v>
      </c>
      <c r="U93" s="206">
        <v>211.39</v>
      </c>
      <c r="V93" s="206">
        <v>4.79</v>
      </c>
      <c r="W93" s="206">
        <v>11.79</v>
      </c>
      <c r="X93" s="206">
        <v>23.93</v>
      </c>
      <c r="Y93" s="206">
        <v>0</v>
      </c>
      <c r="Z93" s="206">
        <v>63.82</v>
      </c>
      <c r="AA93" s="206">
        <v>21.95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23.46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124.55</v>
      </c>
      <c r="L94" s="206">
        <v>20.23</v>
      </c>
      <c r="M94" s="206">
        <v>0</v>
      </c>
      <c r="N94" s="206">
        <v>28.38</v>
      </c>
      <c r="O94" s="206">
        <v>47.63</v>
      </c>
      <c r="P94" s="206">
        <v>64.790000000000006</v>
      </c>
      <c r="Q94" s="206">
        <v>2.8</v>
      </c>
      <c r="R94" s="206">
        <v>10.15</v>
      </c>
      <c r="S94" s="206">
        <v>3.25</v>
      </c>
      <c r="T94" s="206">
        <v>0</v>
      </c>
      <c r="U94" s="206">
        <v>211.39</v>
      </c>
      <c r="V94" s="206">
        <v>4.79</v>
      </c>
      <c r="W94" s="206">
        <v>11.3</v>
      </c>
      <c r="X94" s="206">
        <v>23.93</v>
      </c>
      <c r="Y94" s="206">
        <v>0</v>
      </c>
      <c r="Z94" s="206">
        <v>63.82</v>
      </c>
      <c r="AA94" s="206">
        <v>21.95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23.46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75.5</v>
      </c>
      <c r="L95" s="206">
        <v>20.23</v>
      </c>
      <c r="M95" s="206">
        <v>0</v>
      </c>
      <c r="N95" s="206">
        <v>28.38</v>
      </c>
      <c r="O95" s="206">
        <v>47.63</v>
      </c>
      <c r="P95" s="206">
        <v>64.790000000000006</v>
      </c>
      <c r="Q95" s="206">
        <v>2.8</v>
      </c>
      <c r="R95" s="206">
        <v>10.15</v>
      </c>
      <c r="S95" s="206">
        <v>3.25</v>
      </c>
      <c r="T95" s="206">
        <v>0</v>
      </c>
      <c r="U95" s="206">
        <v>211.39</v>
      </c>
      <c r="V95" s="206">
        <v>4.79</v>
      </c>
      <c r="W95" s="206">
        <v>11.3</v>
      </c>
      <c r="X95" s="206">
        <v>23.93</v>
      </c>
      <c r="Y95" s="206">
        <v>0</v>
      </c>
      <c r="Z95" s="206">
        <v>63.82</v>
      </c>
      <c r="AA95" s="206">
        <v>21.95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23.46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75.459999999999994</v>
      </c>
      <c r="L96" s="206">
        <v>20.23</v>
      </c>
      <c r="M96" s="206">
        <v>0</v>
      </c>
      <c r="N96" s="206">
        <v>28.38</v>
      </c>
      <c r="O96" s="206">
        <v>47.63</v>
      </c>
      <c r="P96" s="206">
        <v>64.790000000000006</v>
      </c>
      <c r="Q96" s="206">
        <v>2.8</v>
      </c>
      <c r="R96" s="206">
        <v>10.15</v>
      </c>
      <c r="S96" s="206">
        <v>3.25</v>
      </c>
      <c r="T96" s="206">
        <v>0</v>
      </c>
      <c r="U96" s="206">
        <v>211.39</v>
      </c>
      <c r="V96" s="206">
        <v>4.79</v>
      </c>
      <c r="W96" s="206">
        <v>11.3</v>
      </c>
      <c r="X96" s="206">
        <v>23.93</v>
      </c>
      <c r="Y96" s="206">
        <v>0</v>
      </c>
      <c r="Z96" s="206">
        <v>63.82</v>
      </c>
      <c r="AA96" s="206">
        <v>21.95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23.46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78.760000000000005</v>
      </c>
      <c r="L97" s="206">
        <v>20.399999999999999</v>
      </c>
      <c r="M97" s="206">
        <v>0</v>
      </c>
      <c r="N97" s="206">
        <v>28.38</v>
      </c>
      <c r="O97" s="206">
        <v>47.63</v>
      </c>
      <c r="P97" s="206">
        <v>64.790000000000006</v>
      </c>
      <c r="Q97" s="206">
        <v>2.8</v>
      </c>
      <c r="R97" s="206">
        <v>10.15</v>
      </c>
      <c r="S97" s="206">
        <v>3.25</v>
      </c>
      <c r="T97" s="206">
        <v>0</v>
      </c>
      <c r="U97" s="206">
        <v>211.39</v>
      </c>
      <c r="V97" s="206">
        <v>4.79</v>
      </c>
      <c r="W97" s="206">
        <v>11.3</v>
      </c>
      <c r="X97" s="206">
        <v>23.93</v>
      </c>
      <c r="Y97" s="206">
        <v>0</v>
      </c>
      <c r="Z97" s="206">
        <v>63.82</v>
      </c>
      <c r="AA97" s="206">
        <v>21.95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23.46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78.760000000000005</v>
      </c>
      <c r="L98" s="206">
        <v>20.399999999999999</v>
      </c>
      <c r="M98" s="206">
        <v>0</v>
      </c>
      <c r="N98" s="206">
        <v>28.38</v>
      </c>
      <c r="O98" s="206">
        <v>47.63</v>
      </c>
      <c r="P98" s="206">
        <v>64.790000000000006</v>
      </c>
      <c r="Q98" s="206">
        <v>2.8</v>
      </c>
      <c r="R98" s="206">
        <v>10.15</v>
      </c>
      <c r="S98" s="206">
        <v>3.25</v>
      </c>
      <c r="T98" s="206">
        <v>0</v>
      </c>
      <c r="U98" s="206">
        <v>211.39</v>
      </c>
      <c r="V98" s="206">
        <v>4.79</v>
      </c>
      <c r="W98" s="206">
        <v>11.3</v>
      </c>
      <c r="X98" s="206">
        <v>23.93</v>
      </c>
      <c r="Y98" s="206">
        <v>0</v>
      </c>
      <c r="Z98" s="206">
        <v>63.82</v>
      </c>
      <c r="AA98" s="206">
        <v>21.95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23.46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3.2283225000000044</v>
      </c>
      <c r="L99">
        <f t="shared" si="0"/>
        <v>1.1593199999999986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1.5558350000000001</v>
      </c>
      <c r="Q99">
        <f t="shared" si="0"/>
        <v>0.10410750000000003</v>
      </c>
      <c r="R99">
        <f t="shared" si="0"/>
        <v>0.20335249999999983</v>
      </c>
      <c r="S99">
        <f t="shared" si="0"/>
        <v>0.12615749999999992</v>
      </c>
      <c r="T99">
        <f t="shared" si="0"/>
        <v>0</v>
      </c>
      <c r="U99">
        <f t="shared" si="0"/>
        <v>6.1481774999999992</v>
      </c>
      <c r="V99">
        <f t="shared" si="0"/>
        <v>9.416750000000014E-2</v>
      </c>
      <c r="W99">
        <f t="shared" si="0"/>
        <v>0.23781749999999977</v>
      </c>
      <c r="X99">
        <f t="shared" si="0"/>
        <v>0.50517000000000045</v>
      </c>
      <c r="Y99">
        <f t="shared" si="0"/>
        <v>0</v>
      </c>
      <c r="Z99">
        <f t="shared" si="0"/>
        <v>1.3541899999999996</v>
      </c>
      <c r="AA99">
        <f t="shared" si="0"/>
        <v>0.46670250000000063</v>
      </c>
      <c r="AB99">
        <f t="shared" si="0"/>
        <v>0</v>
      </c>
      <c r="AC99">
        <f t="shared" si="0"/>
        <v>0.21216000000000013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7.6245000000000007E-2</v>
      </c>
      <c r="AH99">
        <f t="shared" si="0"/>
        <v>9.0937499999999963E-2</v>
      </c>
      <c r="AI99">
        <f t="shared" si="0"/>
        <v>0</v>
      </c>
      <c r="AJ99">
        <f t="shared" si="0"/>
        <v>0</v>
      </c>
      <c r="AK99">
        <f t="shared" si="0"/>
        <v>1.2240550000000001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0.20668250000000013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8" sqref="A8:XFD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4.6900000000000004</v>
      </c>
      <c r="L3" s="206">
        <v>306.92</v>
      </c>
      <c r="M3" s="206">
        <v>26.62</v>
      </c>
      <c r="N3" s="206">
        <v>34.299999999999997</v>
      </c>
      <c r="O3" s="206">
        <v>0</v>
      </c>
      <c r="P3" s="206">
        <v>40.11</v>
      </c>
      <c r="Q3" s="206">
        <v>3.41</v>
      </c>
      <c r="R3" s="206">
        <v>6.37</v>
      </c>
      <c r="S3" s="206">
        <v>4.03</v>
      </c>
      <c r="T3" s="206">
        <v>0</v>
      </c>
      <c r="U3" s="206">
        <v>20.51</v>
      </c>
      <c r="V3" s="206">
        <v>1.86</v>
      </c>
      <c r="W3" s="206">
        <v>4.79</v>
      </c>
      <c r="X3" s="206">
        <v>9.58</v>
      </c>
      <c r="Y3" s="206">
        <v>0</v>
      </c>
      <c r="Z3" s="206">
        <v>28.74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20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306.92</v>
      </c>
      <c r="M4" s="206">
        <v>26.62</v>
      </c>
      <c r="N4" s="206">
        <v>34.299999999999997</v>
      </c>
      <c r="O4" s="206">
        <v>0</v>
      </c>
      <c r="P4" s="206">
        <v>40.11</v>
      </c>
      <c r="Q4" s="206">
        <v>3.41</v>
      </c>
      <c r="R4" s="206">
        <v>6.37</v>
      </c>
      <c r="S4" s="206">
        <v>4.03</v>
      </c>
      <c r="T4" s="206">
        <v>0</v>
      </c>
      <c r="U4" s="206">
        <v>20.51</v>
      </c>
      <c r="V4" s="206">
        <v>1.92</v>
      </c>
      <c r="W4" s="206">
        <v>4.79</v>
      </c>
      <c r="X4" s="206">
        <v>9.58</v>
      </c>
      <c r="Y4" s="206">
        <v>0</v>
      </c>
      <c r="Z4" s="206">
        <v>28.74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20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4.6900000000000004</v>
      </c>
      <c r="L5" s="206">
        <v>306.92</v>
      </c>
      <c r="M5" s="206">
        <v>27.31</v>
      </c>
      <c r="N5" s="206">
        <v>34.299999999999997</v>
      </c>
      <c r="O5" s="206">
        <v>0</v>
      </c>
      <c r="P5" s="206">
        <v>40.11</v>
      </c>
      <c r="Q5" s="206">
        <v>3.41</v>
      </c>
      <c r="R5" s="206">
        <v>6.38</v>
      </c>
      <c r="S5" s="206">
        <v>4.03</v>
      </c>
      <c r="T5" s="206">
        <v>0</v>
      </c>
      <c r="U5" s="206">
        <v>20.51</v>
      </c>
      <c r="V5" s="206">
        <v>1.92</v>
      </c>
      <c r="W5" s="206">
        <v>4.79</v>
      </c>
      <c r="X5" s="206">
        <v>9.58</v>
      </c>
      <c r="Y5" s="206">
        <v>0</v>
      </c>
      <c r="Z5" s="206">
        <v>28.74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20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306.92</v>
      </c>
      <c r="M6" s="206">
        <v>26.62</v>
      </c>
      <c r="N6" s="206">
        <v>34.299999999999997</v>
      </c>
      <c r="O6" s="206">
        <v>0</v>
      </c>
      <c r="P6" s="206">
        <v>40.11</v>
      </c>
      <c r="Q6" s="206">
        <v>3.41</v>
      </c>
      <c r="R6" s="206">
        <v>6.38</v>
      </c>
      <c r="S6" s="206">
        <v>4.03</v>
      </c>
      <c r="T6" s="206">
        <v>0</v>
      </c>
      <c r="U6" s="206">
        <v>20.51</v>
      </c>
      <c r="V6" s="206">
        <v>1.92</v>
      </c>
      <c r="W6" s="206">
        <v>4.79</v>
      </c>
      <c r="X6" s="206">
        <v>9.58</v>
      </c>
      <c r="Y6" s="206">
        <v>0</v>
      </c>
      <c r="Z6" s="206">
        <v>28.74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20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4.6900000000000004</v>
      </c>
      <c r="L7" s="206">
        <v>306.92</v>
      </c>
      <c r="M7" s="206">
        <v>26.62</v>
      </c>
      <c r="N7" s="206">
        <v>34.299999999999997</v>
      </c>
      <c r="O7" s="206">
        <v>0</v>
      </c>
      <c r="P7" s="206">
        <v>40.11</v>
      </c>
      <c r="Q7" s="206">
        <v>3.41</v>
      </c>
      <c r="R7" s="206">
        <v>6.25</v>
      </c>
      <c r="S7" s="206">
        <v>3.94</v>
      </c>
      <c r="T7" s="206">
        <v>0</v>
      </c>
      <c r="U7" s="206">
        <v>20.51</v>
      </c>
      <c r="V7" s="206">
        <v>1.92</v>
      </c>
      <c r="W7" s="206">
        <v>4.79</v>
      </c>
      <c r="X7" s="206">
        <v>9.58</v>
      </c>
      <c r="Y7" s="206">
        <v>0</v>
      </c>
      <c r="Z7" s="206">
        <v>28.74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20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306.92</v>
      </c>
      <c r="M8" s="206">
        <v>26.62</v>
      </c>
      <c r="N8" s="206">
        <v>34.299999999999997</v>
      </c>
      <c r="O8" s="206">
        <v>0</v>
      </c>
      <c r="P8" s="206">
        <v>40.11</v>
      </c>
      <c r="Q8" s="206">
        <v>3.41</v>
      </c>
      <c r="R8" s="206">
        <v>6.25</v>
      </c>
      <c r="S8" s="206">
        <v>3.94</v>
      </c>
      <c r="T8" s="206">
        <v>0</v>
      </c>
      <c r="U8" s="206">
        <v>20.51</v>
      </c>
      <c r="V8" s="206">
        <v>1.92</v>
      </c>
      <c r="W8" s="206">
        <v>4.79</v>
      </c>
      <c r="X8" s="206">
        <v>9.58</v>
      </c>
      <c r="Y8" s="206">
        <v>0</v>
      </c>
      <c r="Z8" s="206">
        <v>28.74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9">
        <v>20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4.6900000000000004</v>
      </c>
      <c r="L9" s="206">
        <v>306.92</v>
      </c>
      <c r="M9" s="206">
        <v>26.62</v>
      </c>
      <c r="N9" s="206">
        <v>34.299999999999997</v>
      </c>
      <c r="O9" s="206">
        <v>0</v>
      </c>
      <c r="P9" s="206">
        <v>40.11</v>
      </c>
      <c r="Q9" s="206">
        <v>3.41</v>
      </c>
      <c r="R9" s="206">
        <v>6.25</v>
      </c>
      <c r="S9" s="206">
        <v>3.94</v>
      </c>
      <c r="T9" s="206">
        <v>0</v>
      </c>
      <c r="U9" s="206">
        <v>20.51</v>
      </c>
      <c r="V9" s="206">
        <v>1.92</v>
      </c>
      <c r="W9" s="206">
        <v>4.79</v>
      </c>
      <c r="X9" s="206">
        <v>9.58</v>
      </c>
      <c r="Y9" s="206">
        <v>0</v>
      </c>
      <c r="Z9" s="206">
        <v>28.74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9">
        <v>20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306.92</v>
      </c>
      <c r="M10" s="206">
        <v>26.62</v>
      </c>
      <c r="N10" s="206">
        <v>34.299999999999997</v>
      </c>
      <c r="O10" s="206">
        <v>0</v>
      </c>
      <c r="P10" s="206">
        <v>40.11</v>
      </c>
      <c r="Q10" s="206">
        <v>3.41</v>
      </c>
      <c r="R10" s="206">
        <v>6.25</v>
      </c>
      <c r="S10" s="206">
        <v>3.94</v>
      </c>
      <c r="T10" s="206">
        <v>0</v>
      </c>
      <c r="U10" s="206">
        <v>20.51</v>
      </c>
      <c r="V10" s="206">
        <v>1.92</v>
      </c>
      <c r="W10" s="206">
        <v>4.79</v>
      </c>
      <c r="X10" s="206">
        <v>9.58</v>
      </c>
      <c r="Y10" s="206">
        <v>0</v>
      </c>
      <c r="Z10" s="206">
        <v>28.74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20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306.92</v>
      </c>
      <c r="M11" s="206">
        <v>17.989999999999998</v>
      </c>
      <c r="N11" s="206">
        <v>34.299999999999997</v>
      </c>
      <c r="O11" s="206">
        <v>0</v>
      </c>
      <c r="P11" s="206">
        <v>40.11</v>
      </c>
      <c r="Q11" s="206">
        <v>3.41</v>
      </c>
      <c r="R11" s="206">
        <v>6.25</v>
      </c>
      <c r="S11" s="206">
        <v>3.94</v>
      </c>
      <c r="T11" s="206">
        <v>0</v>
      </c>
      <c r="U11" s="206">
        <v>20.51</v>
      </c>
      <c r="V11" s="206">
        <v>1.92</v>
      </c>
      <c r="W11" s="206">
        <v>4.79</v>
      </c>
      <c r="X11" s="206">
        <v>9.58</v>
      </c>
      <c r="Y11" s="206">
        <v>0</v>
      </c>
      <c r="Z11" s="206">
        <v>28.74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20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306.92</v>
      </c>
      <c r="M12" s="206">
        <v>26.62</v>
      </c>
      <c r="N12" s="206">
        <v>34.299999999999997</v>
      </c>
      <c r="O12" s="206">
        <v>0</v>
      </c>
      <c r="P12" s="206">
        <v>40.11</v>
      </c>
      <c r="Q12" s="206">
        <v>3.41</v>
      </c>
      <c r="R12" s="206">
        <v>6.25</v>
      </c>
      <c r="S12" s="206">
        <v>3.94</v>
      </c>
      <c r="T12" s="206">
        <v>0</v>
      </c>
      <c r="U12" s="206">
        <v>20.51</v>
      </c>
      <c r="V12" s="206">
        <v>1.92</v>
      </c>
      <c r="W12" s="206">
        <v>4.79</v>
      </c>
      <c r="X12" s="206">
        <v>9.58</v>
      </c>
      <c r="Y12" s="206">
        <v>0</v>
      </c>
      <c r="Z12" s="206">
        <v>28.74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3.86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306.92</v>
      </c>
      <c r="M13" s="206">
        <v>26.62</v>
      </c>
      <c r="N13" s="206">
        <v>34.299999999999997</v>
      </c>
      <c r="O13" s="206">
        <v>0</v>
      </c>
      <c r="P13" s="206">
        <v>40.11</v>
      </c>
      <c r="Q13" s="206">
        <v>3.43</v>
      </c>
      <c r="R13" s="206">
        <v>6.25</v>
      </c>
      <c r="S13" s="206">
        <v>3.94</v>
      </c>
      <c r="T13" s="206">
        <v>0</v>
      </c>
      <c r="U13" s="206">
        <v>20.51</v>
      </c>
      <c r="V13" s="206">
        <v>1.92</v>
      </c>
      <c r="W13" s="206">
        <v>4.79</v>
      </c>
      <c r="X13" s="206">
        <v>9.58</v>
      </c>
      <c r="Y13" s="206">
        <v>0</v>
      </c>
      <c r="Z13" s="206">
        <v>28.74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3.86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306.92</v>
      </c>
      <c r="M14" s="206">
        <v>26.62</v>
      </c>
      <c r="N14" s="206">
        <v>34.299999999999997</v>
      </c>
      <c r="O14" s="206">
        <v>0</v>
      </c>
      <c r="P14" s="206">
        <v>40.11</v>
      </c>
      <c r="Q14" s="206">
        <v>3.43</v>
      </c>
      <c r="R14" s="206">
        <v>6.25</v>
      </c>
      <c r="S14" s="206">
        <v>3.94</v>
      </c>
      <c r="T14" s="206">
        <v>0</v>
      </c>
      <c r="U14" s="206">
        <v>20.51</v>
      </c>
      <c r="V14" s="206">
        <v>1.92</v>
      </c>
      <c r="W14" s="206">
        <v>4.79</v>
      </c>
      <c r="X14" s="206">
        <v>9.58</v>
      </c>
      <c r="Y14" s="206">
        <v>0</v>
      </c>
      <c r="Z14" s="206">
        <v>28.74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3.86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4.68</v>
      </c>
      <c r="L15" s="206">
        <v>306.92</v>
      </c>
      <c r="M15" s="206">
        <v>26.62</v>
      </c>
      <c r="N15" s="206">
        <v>34.299999999999997</v>
      </c>
      <c r="O15" s="206">
        <v>0</v>
      </c>
      <c r="P15" s="206">
        <v>40.11</v>
      </c>
      <c r="Q15" s="206">
        <v>3.43</v>
      </c>
      <c r="R15" s="206">
        <v>6.25</v>
      </c>
      <c r="S15" s="206">
        <v>3.94</v>
      </c>
      <c r="T15" s="206">
        <v>0</v>
      </c>
      <c r="U15" s="206">
        <v>20.51</v>
      </c>
      <c r="V15" s="206">
        <v>1.92</v>
      </c>
      <c r="W15" s="206">
        <v>4.79</v>
      </c>
      <c r="X15" s="206">
        <v>9.58</v>
      </c>
      <c r="Y15" s="206">
        <v>0</v>
      </c>
      <c r="Z15" s="206">
        <v>28.74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3.86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4.68</v>
      </c>
      <c r="L16" s="206">
        <v>306.92</v>
      </c>
      <c r="M16" s="206">
        <v>26.62</v>
      </c>
      <c r="N16" s="206">
        <v>34.299999999999997</v>
      </c>
      <c r="O16" s="206">
        <v>0</v>
      </c>
      <c r="P16" s="206">
        <v>40.11</v>
      </c>
      <c r="Q16" s="206">
        <v>3.43</v>
      </c>
      <c r="R16" s="206">
        <v>6.25</v>
      </c>
      <c r="S16" s="206">
        <v>3.94</v>
      </c>
      <c r="T16" s="206">
        <v>0</v>
      </c>
      <c r="U16" s="206">
        <v>20.51</v>
      </c>
      <c r="V16" s="206">
        <v>1.92</v>
      </c>
      <c r="W16" s="206">
        <v>4.79</v>
      </c>
      <c r="X16" s="206">
        <v>9.58</v>
      </c>
      <c r="Y16" s="206">
        <v>0</v>
      </c>
      <c r="Z16" s="206">
        <v>28.74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3.86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4.68</v>
      </c>
      <c r="L17" s="206">
        <v>306.92</v>
      </c>
      <c r="M17" s="206">
        <v>26.62</v>
      </c>
      <c r="N17" s="206">
        <v>34.299999999999997</v>
      </c>
      <c r="O17" s="206">
        <v>0</v>
      </c>
      <c r="P17" s="206">
        <v>40.11</v>
      </c>
      <c r="Q17" s="206">
        <v>3.43</v>
      </c>
      <c r="R17" s="206">
        <v>6.25</v>
      </c>
      <c r="S17" s="206">
        <v>3.94</v>
      </c>
      <c r="T17" s="206">
        <v>0</v>
      </c>
      <c r="U17" s="206">
        <v>20.51</v>
      </c>
      <c r="V17" s="206">
        <v>1.92</v>
      </c>
      <c r="W17" s="206">
        <v>4.79</v>
      </c>
      <c r="X17" s="206">
        <v>9.58</v>
      </c>
      <c r="Y17" s="206">
        <v>0</v>
      </c>
      <c r="Z17" s="206">
        <v>28.74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3.86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4.68</v>
      </c>
      <c r="L18" s="206">
        <v>306.92</v>
      </c>
      <c r="M18" s="206">
        <v>26.62</v>
      </c>
      <c r="N18" s="206">
        <v>34.299999999999997</v>
      </c>
      <c r="O18" s="206">
        <v>0</v>
      </c>
      <c r="P18" s="206">
        <v>40.11</v>
      </c>
      <c r="Q18" s="206">
        <v>3.43</v>
      </c>
      <c r="R18" s="206">
        <v>6.25</v>
      </c>
      <c r="S18" s="206">
        <v>3.94</v>
      </c>
      <c r="T18" s="206">
        <v>0</v>
      </c>
      <c r="U18" s="206">
        <v>20.51</v>
      </c>
      <c r="V18" s="206">
        <v>1.92</v>
      </c>
      <c r="W18" s="206">
        <v>4.79</v>
      </c>
      <c r="X18" s="206">
        <v>9.58</v>
      </c>
      <c r="Y18" s="206">
        <v>0</v>
      </c>
      <c r="Z18" s="206">
        <v>28.74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3.86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4.68</v>
      </c>
      <c r="L19" s="206">
        <v>306.92</v>
      </c>
      <c r="M19" s="206">
        <v>26.62</v>
      </c>
      <c r="N19" s="206">
        <v>34.299999999999997</v>
      </c>
      <c r="O19" s="206">
        <v>0</v>
      </c>
      <c r="P19" s="206">
        <v>40.11</v>
      </c>
      <c r="Q19" s="206">
        <v>3.43</v>
      </c>
      <c r="R19" s="206">
        <v>6.25</v>
      </c>
      <c r="S19" s="206">
        <v>3.94</v>
      </c>
      <c r="T19" s="206">
        <v>0</v>
      </c>
      <c r="U19" s="206">
        <v>20.51</v>
      </c>
      <c r="V19" s="206">
        <v>1.92</v>
      </c>
      <c r="W19" s="206">
        <v>4.79</v>
      </c>
      <c r="X19" s="206">
        <v>9.58</v>
      </c>
      <c r="Y19" s="206">
        <v>0</v>
      </c>
      <c r="Z19" s="206">
        <v>28.74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3.86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4.68</v>
      </c>
      <c r="L20" s="206">
        <v>306.92</v>
      </c>
      <c r="M20" s="206">
        <v>26.62</v>
      </c>
      <c r="N20" s="206">
        <v>34.299999999999997</v>
      </c>
      <c r="O20" s="206">
        <v>0</v>
      </c>
      <c r="P20" s="206">
        <v>40.11</v>
      </c>
      <c r="Q20" s="206">
        <v>3.43</v>
      </c>
      <c r="R20" s="206">
        <v>6.25</v>
      </c>
      <c r="S20" s="206">
        <v>3.94</v>
      </c>
      <c r="T20" s="206">
        <v>0</v>
      </c>
      <c r="U20" s="206">
        <v>20.51</v>
      </c>
      <c r="V20" s="206">
        <v>1.92</v>
      </c>
      <c r="W20" s="206">
        <v>4.79</v>
      </c>
      <c r="X20" s="206">
        <v>9.58</v>
      </c>
      <c r="Y20" s="206">
        <v>0</v>
      </c>
      <c r="Z20" s="206">
        <v>28.74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3.86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4.68</v>
      </c>
      <c r="L21" s="206">
        <v>306.92</v>
      </c>
      <c r="M21" s="206">
        <v>26.62</v>
      </c>
      <c r="N21" s="206">
        <v>34.299999999999997</v>
      </c>
      <c r="O21" s="206">
        <v>0</v>
      </c>
      <c r="P21" s="206">
        <v>40.11</v>
      </c>
      <c r="Q21" s="206">
        <v>3.43</v>
      </c>
      <c r="R21" s="206">
        <v>6.25</v>
      </c>
      <c r="S21" s="206">
        <v>3.94</v>
      </c>
      <c r="T21" s="206">
        <v>0</v>
      </c>
      <c r="U21" s="206">
        <v>20.51</v>
      </c>
      <c r="V21" s="206">
        <v>1.92</v>
      </c>
      <c r="W21" s="206">
        <v>4.79</v>
      </c>
      <c r="X21" s="206">
        <v>9.58</v>
      </c>
      <c r="Y21" s="206">
        <v>0</v>
      </c>
      <c r="Z21" s="206">
        <v>28.74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3.86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4.68</v>
      </c>
      <c r="L22" s="206">
        <v>306.92</v>
      </c>
      <c r="M22" s="206">
        <v>26.62</v>
      </c>
      <c r="N22" s="206">
        <v>34.299999999999997</v>
      </c>
      <c r="O22" s="206">
        <v>0</v>
      </c>
      <c r="P22" s="206">
        <v>40.11</v>
      </c>
      <c r="Q22" s="206">
        <v>3.43</v>
      </c>
      <c r="R22" s="206">
        <v>6.25</v>
      </c>
      <c r="S22" s="206">
        <v>3.94</v>
      </c>
      <c r="T22" s="206">
        <v>0</v>
      </c>
      <c r="U22" s="206">
        <v>20.51</v>
      </c>
      <c r="V22" s="206">
        <v>1.92</v>
      </c>
      <c r="W22" s="206">
        <v>4.79</v>
      </c>
      <c r="X22" s="206">
        <v>9.58</v>
      </c>
      <c r="Y22" s="206">
        <v>0</v>
      </c>
      <c r="Z22" s="206">
        <v>28.74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3.86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306.92</v>
      </c>
      <c r="M23" s="206">
        <v>26.62</v>
      </c>
      <c r="N23" s="206">
        <v>34.299999999999997</v>
      </c>
      <c r="O23" s="206">
        <v>0</v>
      </c>
      <c r="P23" s="206">
        <v>40.11</v>
      </c>
      <c r="Q23" s="206">
        <v>3.39</v>
      </c>
      <c r="R23" s="206">
        <v>1.92</v>
      </c>
      <c r="S23" s="206">
        <v>2.82</v>
      </c>
      <c r="T23" s="206">
        <v>0</v>
      </c>
      <c r="U23" s="206">
        <v>20.51</v>
      </c>
      <c r="V23" s="206">
        <v>1.92</v>
      </c>
      <c r="W23" s="206">
        <v>4.1399999999999997</v>
      </c>
      <c r="X23" s="206">
        <v>9.58</v>
      </c>
      <c r="Y23" s="206">
        <v>0</v>
      </c>
      <c r="Z23" s="206">
        <v>28.74</v>
      </c>
      <c r="AA23" s="206">
        <v>7.66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3.86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306.92</v>
      </c>
      <c r="M24" s="206">
        <v>26.62</v>
      </c>
      <c r="N24" s="206">
        <v>34.299999999999997</v>
      </c>
      <c r="O24" s="206">
        <v>0</v>
      </c>
      <c r="P24" s="206">
        <v>40.11</v>
      </c>
      <c r="Q24" s="206">
        <v>3.4</v>
      </c>
      <c r="R24" s="206">
        <v>1.92</v>
      </c>
      <c r="S24" s="206">
        <v>2.65</v>
      </c>
      <c r="T24" s="206">
        <v>0</v>
      </c>
      <c r="U24" s="206">
        <v>20.51</v>
      </c>
      <c r="V24" s="206">
        <v>1.91</v>
      </c>
      <c r="W24" s="206">
        <v>4.79</v>
      </c>
      <c r="X24" s="206">
        <v>9.58</v>
      </c>
      <c r="Y24" s="206">
        <v>0</v>
      </c>
      <c r="Z24" s="206">
        <v>28.74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3.86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9.09</v>
      </c>
      <c r="L25" s="206">
        <v>304.68</v>
      </c>
      <c r="M25" s="206">
        <v>26.62</v>
      </c>
      <c r="N25" s="206">
        <v>34.299999999999997</v>
      </c>
      <c r="O25" s="206">
        <v>0</v>
      </c>
      <c r="P25" s="206">
        <v>40.11</v>
      </c>
      <c r="Q25" s="206">
        <v>3.36</v>
      </c>
      <c r="R25" s="206">
        <v>12.26</v>
      </c>
      <c r="S25" s="206">
        <v>7.66</v>
      </c>
      <c r="T25" s="206">
        <v>0</v>
      </c>
      <c r="U25" s="206">
        <v>20.51</v>
      </c>
      <c r="V25" s="206">
        <v>6.09</v>
      </c>
      <c r="W25" s="206">
        <v>13.64</v>
      </c>
      <c r="X25" s="206">
        <v>28.91</v>
      </c>
      <c r="Y25" s="206">
        <v>0</v>
      </c>
      <c r="Z25" s="206">
        <v>60.96</v>
      </c>
      <c r="AA25" s="206">
        <v>22.42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3.86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383.24</v>
      </c>
      <c r="M26" s="206">
        <v>26.62</v>
      </c>
      <c r="N26" s="206">
        <v>34.299999999999997</v>
      </c>
      <c r="O26" s="206">
        <v>0</v>
      </c>
      <c r="P26" s="206">
        <v>40.11</v>
      </c>
      <c r="Q26" s="206">
        <v>3.36</v>
      </c>
      <c r="R26" s="206">
        <v>12.26</v>
      </c>
      <c r="S26" s="206">
        <v>7.66</v>
      </c>
      <c r="T26" s="206">
        <v>0</v>
      </c>
      <c r="U26" s="206">
        <v>20.51</v>
      </c>
      <c r="V26" s="206">
        <v>6.09</v>
      </c>
      <c r="W26" s="206">
        <v>13.64</v>
      </c>
      <c r="X26" s="206">
        <v>28.91</v>
      </c>
      <c r="Y26" s="206">
        <v>0</v>
      </c>
      <c r="Z26" s="206">
        <v>70.14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6.75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8.51</v>
      </c>
      <c r="L27" s="206">
        <v>469.47</v>
      </c>
      <c r="M27" s="206">
        <v>26.62</v>
      </c>
      <c r="N27" s="206">
        <v>34.299999999999997</v>
      </c>
      <c r="O27" s="206">
        <v>0</v>
      </c>
      <c r="P27" s="206">
        <v>40.11</v>
      </c>
      <c r="Q27" s="206">
        <v>1.92</v>
      </c>
      <c r="R27" s="206">
        <v>12.59</v>
      </c>
      <c r="S27" s="206">
        <v>7.23</v>
      </c>
      <c r="T27" s="206">
        <v>0</v>
      </c>
      <c r="U27" s="206">
        <v>20.51</v>
      </c>
      <c r="V27" s="206">
        <v>6.09</v>
      </c>
      <c r="W27" s="206">
        <v>13.64</v>
      </c>
      <c r="X27" s="206">
        <v>28.91</v>
      </c>
      <c r="Y27" s="206">
        <v>0</v>
      </c>
      <c r="Z27" s="206">
        <v>70.14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3.86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555.21</v>
      </c>
      <c r="M28" s="206">
        <v>26.62</v>
      </c>
      <c r="N28" s="206">
        <v>34.299999999999997</v>
      </c>
      <c r="O28" s="206">
        <v>0</v>
      </c>
      <c r="P28" s="206">
        <v>40.11</v>
      </c>
      <c r="Q28" s="206">
        <v>5.87</v>
      </c>
      <c r="R28" s="206">
        <v>12.59</v>
      </c>
      <c r="S28" s="206">
        <v>7.65</v>
      </c>
      <c r="T28" s="206">
        <v>0</v>
      </c>
      <c r="U28" s="206">
        <v>20.51</v>
      </c>
      <c r="V28" s="206">
        <v>6.09</v>
      </c>
      <c r="W28" s="206">
        <v>13.64</v>
      </c>
      <c r="X28" s="206">
        <v>28.91</v>
      </c>
      <c r="Y28" s="206">
        <v>0</v>
      </c>
      <c r="Z28" s="206">
        <v>70.14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3.86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555.21</v>
      </c>
      <c r="M29" s="206">
        <v>26.62</v>
      </c>
      <c r="N29" s="206">
        <v>34.299999999999997</v>
      </c>
      <c r="O29" s="206">
        <v>0</v>
      </c>
      <c r="P29" s="206">
        <v>40.11</v>
      </c>
      <c r="Q29" s="206">
        <v>6.33</v>
      </c>
      <c r="R29" s="206">
        <v>12.26</v>
      </c>
      <c r="S29" s="206">
        <v>7.41</v>
      </c>
      <c r="T29" s="206">
        <v>0</v>
      </c>
      <c r="U29" s="206">
        <v>20.51</v>
      </c>
      <c r="V29" s="206">
        <v>6.09</v>
      </c>
      <c r="W29" s="206">
        <v>13.64</v>
      </c>
      <c r="X29" s="206">
        <v>28.91</v>
      </c>
      <c r="Y29" s="206">
        <v>0</v>
      </c>
      <c r="Z29" s="206">
        <v>70.14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3.86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555.21</v>
      </c>
      <c r="M30" s="206">
        <v>26.62</v>
      </c>
      <c r="N30" s="206">
        <v>34.299999999999997</v>
      </c>
      <c r="O30" s="206">
        <v>0</v>
      </c>
      <c r="P30" s="206">
        <v>40.11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6.09</v>
      </c>
      <c r="W30" s="206">
        <v>13.64</v>
      </c>
      <c r="X30" s="206">
        <v>28.91</v>
      </c>
      <c r="Y30" s="206">
        <v>0</v>
      </c>
      <c r="Z30" s="206">
        <v>70.14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3.86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555.21</v>
      </c>
      <c r="M31" s="206">
        <v>26.62</v>
      </c>
      <c r="N31" s="206">
        <v>34.299999999999997</v>
      </c>
      <c r="O31" s="206">
        <v>0</v>
      </c>
      <c r="P31" s="206">
        <v>40.11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6.09</v>
      </c>
      <c r="W31" s="206">
        <v>13.64</v>
      </c>
      <c r="X31" s="206">
        <v>28.91</v>
      </c>
      <c r="Y31" s="206">
        <v>0</v>
      </c>
      <c r="Z31" s="206">
        <v>70.14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3.86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6.75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555.21</v>
      </c>
      <c r="M32" s="206">
        <v>26.62</v>
      </c>
      <c r="N32" s="206">
        <v>34.299999999999997</v>
      </c>
      <c r="O32" s="206">
        <v>0</v>
      </c>
      <c r="P32" s="206">
        <v>40.11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6.09</v>
      </c>
      <c r="W32" s="206">
        <v>13.64</v>
      </c>
      <c r="X32" s="206">
        <v>28.91</v>
      </c>
      <c r="Y32" s="206">
        <v>0</v>
      </c>
      <c r="Z32" s="206">
        <v>70.14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3.86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14.37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555.21</v>
      </c>
      <c r="M33" s="206">
        <v>26.62</v>
      </c>
      <c r="N33" s="206">
        <v>34.299999999999997</v>
      </c>
      <c r="O33" s="206">
        <v>0</v>
      </c>
      <c r="P33" s="206">
        <v>41.49</v>
      </c>
      <c r="Q33" s="206">
        <v>6.33</v>
      </c>
      <c r="R33" s="206">
        <v>10.97</v>
      </c>
      <c r="S33" s="206">
        <v>7.66</v>
      </c>
      <c r="T33" s="206">
        <v>0</v>
      </c>
      <c r="U33" s="206">
        <v>20.51</v>
      </c>
      <c r="V33" s="206">
        <v>6.09</v>
      </c>
      <c r="W33" s="206">
        <v>13.64</v>
      </c>
      <c r="X33" s="206">
        <v>28.91</v>
      </c>
      <c r="Y33" s="206">
        <v>0</v>
      </c>
      <c r="Z33" s="206">
        <v>70.14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3.86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555.21</v>
      </c>
      <c r="M34" s="206">
        <v>26.62</v>
      </c>
      <c r="N34" s="206">
        <v>34.299999999999997</v>
      </c>
      <c r="O34" s="206">
        <v>0</v>
      </c>
      <c r="P34" s="206">
        <v>41.49</v>
      </c>
      <c r="Q34" s="206">
        <v>6.33</v>
      </c>
      <c r="R34" s="206">
        <v>10.97</v>
      </c>
      <c r="S34" s="206">
        <v>7.66</v>
      </c>
      <c r="T34" s="206">
        <v>0</v>
      </c>
      <c r="U34" s="206">
        <v>20.51</v>
      </c>
      <c r="V34" s="206">
        <v>6.09</v>
      </c>
      <c r="W34" s="206">
        <v>13.64</v>
      </c>
      <c r="X34" s="206">
        <v>28.91</v>
      </c>
      <c r="Y34" s="206">
        <v>0</v>
      </c>
      <c r="Z34" s="206">
        <v>70.14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3.86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555.21</v>
      </c>
      <c r="M35" s="206">
        <v>26.62</v>
      </c>
      <c r="N35" s="206">
        <v>34.299999999999997</v>
      </c>
      <c r="O35" s="206">
        <v>0</v>
      </c>
      <c r="P35" s="206">
        <v>41.49</v>
      </c>
      <c r="Q35" s="206">
        <v>6.33</v>
      </c>
      <c r="R35" s="206">
        <v>10.97</v>
      </c>
      <c r="S35" s="206">
        <v>7.66</v>
      </c>
      <c r="T35" s="206">
        <v>0</v>
      </c>
      <c r="U35" s="206">
        <v>20.51</v>
      </c>
      <c r="V35" s="206">
        <v>6.09</v>
      </c>
      <c r="W35" s="206">
        <v>13.64</v>
      </c>
      <c r="X35" s="206">
        <v>28.91</v>
      </c>
      <c r="Y35" s="206">
        <v>0</v>
      </c>
      <c r="Z35" s="206">
        <v>70.14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3.86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555.21</v>
      </c>
      <c r="M36" s="206">
        <v>26.62</v>
      </c>
      <c r="N36" s="206">
        <v>34.299999999999997</v>
      </c>
      <c r="O36" s="206">
        <v>0</v>
      </c>
      <c r="P36" s="206">
        <v>41.49</v>
      </c>
      <c r="Q36" s="206">
        <v>6.33</v>
      </c>
      <c r="R36" s="206">
        <v>10.97</v>
      </c>
      <c r="S36" s="206">
        <v>7.66</v>
      </c>
      <c r="T36" s="206">
        <v>0</v>
      </c>
      <c r="U36" s="206">
        <v>20.51</v>
      </c>
      <c r="V36" s="206">
        <v>6.09</v>
      </c>
      <c r="W36" s="206">
        <v>13.64</v>
      </c>
      <c r="X36" s="206">
        <v>28.91</v>
      </c>
      <c r="Y36" s="206">
        <v>0</v>
      </c>
      <c r="Z36" s="206">
        <v>70.14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3.86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555.21</v>
      </c>
      <c r="M37" s="206">
        <v>26.62</v>
      </c>
      <c r="N37" s="206">
        <v>34.299999999999997</v>
      </c>
      <c r="O37" s="206">
        <v>0</v>
      </c>
      <c r="P37" s="206">
        <v>41.49</v>
      </c>
      <c r="Q37" s="206">
        <v>6.33</v>
      </c>
      <c r="R37" s="206">
        <v>10.97</v>
      </c>
      <c r="S37" s="206">
        <v>7.66</v>
      </c>
      <c r="T37" s="206">
        <v>0</v>
      </c>
      <c r="U37" s="206">
        <v>20.51</v>
      </c>
      <c r="V37" s="206">
        <v>6.09</v>
      </c>
      <c r="W37" s="206">
        <v>13.64</v>
      </c>
      <c r="X37" s="206">
        <v>28.91</v>
      </c>
      <c r="Y37" s="206">
        <v>0</v>
      </c>
      <c r="Z37" s="206">
        <v>70.14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3.86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555.21</v>
      </c>
      <c r="M38" s="206">
        <v>26.62</v>
      </c>
      <c r="N38" s="206">
        <v>34.299999999999997</v>
      </c>
      <c r="O38" s="206">
        <v>0</v>
      </c>
      <c r="P38" s="206">
        <v>41.49</v>
      </c>
      <c r="Q38" s="206">
        <v>6.33</v>
      </c>
      <c r="R38" s="206">
        <v>10.97</v>
      </c>
      <c r="S38" s="206">
        <v>7.66</v>
      </c>
      <c r="T38" s="206">
        <v>0</v>
      </c>
      <c r="U38" s="206">
        <v>20.51</v>
      </c>
      <c r="V38" s="206">
        <v>6.09</v>
      </c>
      <c r="W38" s="206">
        <v>13.64</v>
      </c>
      <c r="X38" s="206">
        <v>28.91</v>
      </c>
      <c r="Y38" s="206">
        <v>0</v>
      </c>
      <c r="Z38" s="206">
        <v>70.14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3.86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555.21</v>
      </c>
      <c r="M39" s="206">
        <v>26.62</v>
      </c>
      <c r="N39" s="206">
        <v>34.299999999999997</v>
      </c>
      <c r="O39" s="206">
        <v>0</v>
      </c>
      <c r="P39" s="206">
        <v>41.49</v>
      </c>
      <c r="Q39" s="206">
        <v>6.33</v>
      </c>
      <c r="R39" s="206">
        <v>10.97</v>
      </c>
      <c r="S39" s="206">
        <v>7.66</v>
      </c>
      <c r="T39" s="206">
        <v>0</v>
      </c>
      <c r="U39" s="206">
        <v>20.51</v>
      </c>
      <c r="V39" s="206">
        <v>6.09</v>
      </c>
      <c r="W39" s="206">
        <v>13.64</v>
      </c>
      <c r="X39" s="206">
        <v>28.91</v>
      </c>
      <c r="Y39" s="206">
        <v>0</v>
      </c>
      <c r="Z39" s="206">
        <v>70.14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3.86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555.21</v>
      </c>
      <c r="M40" s="206">
        <v>26.62</v>
      </c>
      <c r="N40" s="206">
        <v>34.299999999999997</v>
      </c>
      <c r="O40" s="206">
        <v>0</v>
      </c>
      <c r="P40" s="206">
        <v>41.49</v>
      </c>
      <c r="Q40" s="206">
        <v>6.33</v>
      </c>
      <c r="R40" s="206">
        <v>10.97</v>
      </c>
      <c r="S40" s="206">
        <v>7.66</v>
      </c>
      <c r="T40" s="206">
        <v>0</v>
      </c>
      <c r="U40" s="206">
        <v>20.51</v>
      </c>
      <c r="V40" s="206">
        <v>6.09</v>
      </c>
      <c r="W40" s="206">
        <v>13.64</v>
      </c>
      <c r="X40" s="206">
        <v>28.91</v>
      </c>
      <c r="Y40" s="206">
        <v>0</v>
      </c>
      <c r="Z40" s="206">
        <v>70.14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3.86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555.21</v>
      </c>
      <c r="M41" s="206">
        <v>26.62</v>
      </c>
      <c r="N41" s="206">
        <v>34.299999999999997</v>
      </c>
      <c r="O41" s="206">
        <v>0</v>
      </c>
      <c r="P41" s="206">
        <v>41.49</v>
      </c>
      <c r="Q41" s="206">
        <v>6.33</v>
      </c>
      <c r="R41" s="206">
        <v>10.97</v>
      </c>
      <c r="S41" s="206">
        <v>7.66</v>
      </c>
      <c r="T41" s="206">
        <v>0</v>
      </c>
      <c r="U41" s="206">
        <v>20.51</v>
      </c>
      <c r="V41" s="206">
        <v>6.09</v>
      </c>
      <c r="W41" s="206">
        <v>13.64</v>
      </c>
      <c r="X41" s="206">
        <v>28.91</v>
      </c>
      <c r="Y41" s="206">
        <v>0</v>
      </c>
      <c r="Z41" s="206">
        <v>70.14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3.86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555.21</v>
      </c>
      <c r="M42" s="206">
        <v>26.62</v>
      </c>
      <c r="N42" s="206">
        <v>34.299999999999997</v>
      </c>
      <c r="O42" s="206">
        <v>0</v>
      </c>
      <c r="P42" s="206">
        <v>41.49</v>
      </c>
      <c r="Q42" s="206">
        <v>6.33</v>
      </c>
      <c r="R42" s="206">
        <v>10.97</v>
      </c>
      <c r="S42" s="206">
        <v>7.66</v>
      </c>
      <c r="T42" s="206">
        <v>0</v>
      </c>
      <c r="U42" s="206">
        <v>20.51</v>
      </c>
      <c r="V42" s="206">
        <v>6.09</v>
      </c>
      <c r="W42" s="206">
        <v>13.64</v>
      </c>
      <c r="X42" s="206">
        <v>28.91</v>
      </c>
      <c r="Y42" s="206">
        <v>0</v>
      </c>
      <c r="Z42" s="206">
        <v>70.14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3.86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555.21</v>
      </c>
      <c r="M43" s="206">
        <v>26.62</v>
      </c>
      <c r="N43" s="206">
        <v>34.299999999999997</v>
      </c>
      <c r="O43" s="206">
        <v>0</v>
      </c>
      <c r="P43" s="206">
        <v>41.49</v>
      </c>
      <c r="Q43" s="206">
        <v>6.33</v>
      </c>
      <c r="R43" s="206">
        <v>10.97</v>
      </c>
      <c r="S43" s="206">
        <v>7.66</v>
      </c>
      <c r="T43" s="206">
        <v>0</v>
      </c>
      <c r="U43" s="206">
        <v>20.51</v>
      </c>
      <c r="V43" s="206">
        <v>6.09</v>
      </c>
      <c r="W43" s="206">
        <v>13.64</v>
      </c>
      <c r="X43" s="206">
        <v>28.91</v>
      </c>
      <c r="Y43" s="206">
        <v>0</v>
      </c>
      <c r="Z43" s="206">
        <v>70.14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5.78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555.21</v>
      </c>
      <c r="M44" s="206">
        <v>26.62</v>
      </c>
      <c r="N44" s="206">
        <v>34.299999999999997</v>
      </c>
      <c r="O44" s="206">
        <v>0</v>
      </c>
      <c r="P44" s="206">
        <v>41.49</v>
      </c>
      <c r="Q44" s="206">
        <v>6.33</v>
      </c>
      <c r="R44" s="206">
        <v>10.97</v>
      </c>
      <c r="S44" s="206">
        <v>7.66</v>
      </c>
      <c r="T44" s="206">
        <v>0</v>
      </c>
      <c r="U44" s="206">
        <v>20.51</v>
      </c>
      <c r="V44" s="206">
        <v>6.09</v>
      </c>
      <c r="W44" s="206">
        <v>13.64</v>
      </c>
      <c r="X44" s="206">
        <v>28.91</v>
      </c>
      <c r="Y44" s="206">
        <v>0</v>
      </c>
      <c r="Z44" s="206">
        <v>70.14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5.78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555.21</v>
      </c>
      <c r="M45" s="206">
        <v>26.62</v>
      </c>
      <c r="N45" s="206">
        <v>34.299999999999997</v>
      </c>
      <c r="O45" s="206">
        <v>0</v>
      </c>
      <c r="P45" s="206">
        <v>41.49</v>
      </c>
      <c r="Q45" s="206">
        <v>6.33</v>
      </c>
      <c r="R45" s="206">
        <v>10.97</v>
      </c>
      <c r="S45" s="206">
        <v>7.66</v>
      </c>
      <c r="T45" s="206">
        <v>0</v>
      </c>
      <c r="U45" s="206">
        <v>20.51</v>
      </c>
      <c r="V45" s="206">
        <v>6.09</v>
      </c>
      <c r="W45" s="206">
        <v>13.64</v>
      </c>
      <c r="X45" s="206">
        <v>28.91</v>
      </c>
      <c r="Y45" s="206">
        <v>0</v>
      </c>
      <c r="Z45" s="206">
        <v>70.14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5.78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555.21</v>
      </c>
      <c r="M46" s="206">
        <v>26.62</v>
      </c>
      <c r="N46" s="206">
        <v>34.299999999999997</v>
      </c>
      <c r="O46" s="206">
        <v>0</v>
      </c>
      <c r="P46" s="206">
        <v>41.49</v>
      </c>
      <c r="Q46" s="206">
        <v>6.33</v>
      </c>
      <c r="R46" s="206">
        <v>10.97</v>
      </c>
      <c r="S46" s="206">
        <v>7.66</v>
      </c>
      <c r="T46" s="206">
        <v>0</v>
      </c>
      <c r="U46" s="206">
        <v>20.51</v>
      </c>
      <c r="V46" s="206">
        <v>6.09</v>
      </c>
      <c r="W46" s="206">
        <v>13.64</v>
      </c>
      <c r="X46" s="206">
        <v>28.91</v>
      </c>
      <c r="Y46" s="206">
        <v>0</v>
      </c>
      <c r="Z46" s="206">
        <v>70.14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5.78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555.21</v>
      </c>
      <c r="M47" s="206">
        <v>26.62</v>
      </c>
      <c r="N47" s="206">
        <v>34.299999999999997</v>
      </c>
      <c r="O47" s="206">
        <v>0</v>
      </c>
      <c r="P47" s="206">
        <v>39.76</v>
      </c>
      <c r="Q47" s="206">
        <v>6.33</v>
      </c>
      <c r="R47" s="206">
        <v>10.97</v>
      </c>
      <c r="S47" s="206">
        <v>7.66</v>
      </c>
      <c r="T47" s="206">
        <v>0</v>
      </c>
      <c r="U47" s="206">
        <v>20.51</v>
      </c>
      <c r="V47" s="206">
        <v>6.09</v>
      </c>
      <c r="W47" s="206">
        <v>13.64</v>
      </c>
      <c r="X47" s="206">
        <v>28.91</v>
      </c>
      <c r="Y47" s="206">
        <v>0</v>
      </c>
      <c r="Z47" s="206">
        <v>70.14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5.78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555.21</v>
      </c>
      <c r="M48" s="206">
        <v>26.62</v>
      </c>
      <c r="N48" s="206">
        <v>34.299999999999997</v>
      </c>
      <c r="O48" s="206">
        <v>0</v>
      </c>
      <c r="P48" s="206">
        <v>37.979999999999997</v>
      </c>
      <c r="Q48" s="206">
        <v>6.33</v>
      </c>
      <c r="R48" s="206">
        <v>10.97</v>
      </c>
      <c r="S48" s="206">
        <v>7.66</v>
      </c>
      <c r="T48" s="206">
        <v>0</v>
      </c>
      <c r="U48" s="206">
        <v>20.51</v>
      </c>
      <c r="V48" s="206">
        <v>6.09</v>
      </c>
      <c r="W48" s="206">
        <v>13.64</v>
      </c>
      <c r="X48" s="206">
        <v>28.91</v>
      </c>
      <c r="Y48" s="206">
        <v>0</v>
      </c>
      <c r="Z48" s="206">
        <v>70.14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5.78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555.21</v>
      </c>
      <c r="M49" s="206">
        <v>26.62</v>
      </c>
      <c r="N49" s="206">
        <v>34.299999999999997</v>
      </c>
      <c r="O49" s="206">
        <v>0</v>
      </c>
      <c r="P49" s="206">
        <v>36.409999999999997</v>
      </c>
      <c r="Q49" s="206">
        <v>6.33</v>
      </c>
      <c r="R49" s="206">
        <v>10.97</v>
      </c>
      <c r="S49" s="206">
        <v>7.66</v>
      </c>
      <c r="T49" s="206">
        <v>0</v>
      </c>
      <c r="U49" s="206">
        <v>20.51</v>
      </c>
      <c r="V49" s="206">
        <v>6.09</v>
      </c>
      <c r="W49" s="206">
        <v>13.64</v>
      </c>
      <c r="X49" s="206">
        <v>28.91</v>
      </c>
      <c r="Y49" s="206">
        <v>0</v>
      </c>
      <c r="Z49" s="206">
        <v>70.14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5.78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555.21</v>
      </c>
      <c r="M50" s="206">
        <v>26.62</v>
      </c>
      <c r="N50" s="206">
        <v>34.299999999999997</v>
      </c>
      <c r="O50" s="206">
        <v>0</v>
      </c>
      <c r="P50" s="206">
        <v>36.409999999999997</v>
      </c>
      <c r="Q50" s="206">
        <v>6.33</v>
      </c>
      <c r="R50" s="206">
        <v>10.97</v>
      </c>
      <c r="S50" s="206">
        <v>7.66</v>
      </c>
      <c r="T50" s="206">
        <v>0</v>
      </c>
      <c r="U50" s="206">
        <v>20.51</v>
      </c>
      <c r="V50" s="206">
        <v>6.09</v>
      </c>
      <c r="W50" s="206">
        <v>13.64</v>
      </c>
      <c r="X50" s="206">
        <v>28.91</v>
      </c>
      <c r="Y50" s="206">
        <v>0</v>
      </c>
      <c r="Z50" s="206">
        <v>70.14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5.78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555.21</v>
      </c>
      <c r="M51" s="206">
        <v>26.62</v>
      </c>
      <c r="N51" s="206">
        <v>34.299999999999997</v>
      </c>
      <c r="O51" s="206">
        <v>0</v>
      </c>
      <c r="P51" s="206">
        <v>36.409999999999997</v>
      </c>
      <c r="Q51" s="206">
        <v>6.33</v>
      </c>
      <c r="R51" s="206">
        <v>10.97</v>
      </c>
      <c r="S51" s="206">
        <v>7.66</v>
      </c>
      <c r="T51" s="206">
        <v>0</v>
      </c>
      <c r="U51" s="206">
        <v>20.51</v>
      </c>
      <c r="V51" s="206">
        <v>6.09</v>
      </c>
      <c r="W51" s="206">
        <v>13.64</v>
      </c>
      <c r="X51" s="206">
        <v>28.91</v>
      </c>
      <c r="Y51" s="206">
        <v>0</v>
      </c>
      <c r="Z51" s="206">
        <v>70.14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5.78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555.21</v>
      </c>
      <c r="M52" s="206">
        <v>26.62</v>
      </c>
      <c r="N52" s="206">
        <v>34.299999999999997</v>
      </c>
      <c r="O52" s="206">
        <v>0</v>
      </c>
      <c r="P52" s="206">
        <v>36.409999999999997</v>
      </c>
      <c r="Q52" s="206">
        <v>6.33</v>
      </c>
      <c r="R52" s="206">
        <v>10.97</v>
      </c>
      <c r="S52" s="206">
        <v>7.66</v>
      </c>
      <c r="T52" s="206">
        <v>0</v>
      </c>
      <c r="U52" s="206">
        <v>20.51</v>
      </c>
      <c r="V52" s="206">
        <v>6.09</v>
      </c>
      <c r="W52" s="206">
        <v>13.64</v>
      </c>
      <c r="X52" s="206">
        <v>28.91</v>
      </c>
      <c r="Y52" s="206">
        <v>0</v>
      </c>
      <c r="Z52" s="206">
        <v>70.14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5.78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555.22</v>
      </c>
      <c r="M53" s="206">
        <v>26.62</v>
      </c>
      <c r="N53" s="206">
        <v>34.299999999999997</v>
      </c>
      <c r="O53" s="206">
        <v>0</v>
      </c>
      <c r="P53" s="206">
        <v>40.11</v>
      </c>
      <c r="Q53" s="206">
        <v>6.33</v>
      </c>
      <c r="R53" s="206">
        <v>10.68</v>
      </c>
      <c r="S53" s="206">
        <v>7.66</v>
      </c>
      <c r="T53" s="206">
        <v>0</v>
      </c>
      <c r="U53" s="206">
        <v>20.51</v>
      </c>
      <c r="V53" s="206">
        <v>6.09</v>
      </c>
      <c r="W53" s="206">
        <v>13.64</v>
      </c>
      <c r="X53" s="206">
        <v>28.91</v>
      </c>
      <c r="Y53" s="206">
        <v>0</v>
      </c>
      <c r="Z53" s="206">
        <v>70.14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5.78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555.22</v>
      </c>
      <c r="M54" s="206">
        <v>26.62</v>
      </c>
      <c r="N54" s="206">
        <v>34.299999999999997</v>
      </c>
      <c r="O54" s="206">
        <v>0</v>
      </c>
      <c r="P54" s="206">
        <v>40.11</v>
      </c>
      <c r="Q54" s="206">
        <v>6.33</v>
      </c>
      <c r="R54" s="206">
        <v>10.68</v>
      </c>
      <c r="S54" s="206">
        <v>7.66</v>
      </c>
      <c r="T54" s="206">
        <v>0</v>
      </c>
      <c r="U54" s="206">
        <v>20.51</v>
      </c>
      <c r="V54" s="206">
        <v>6.09</v>
      </c>
      <c r="W54" s="206">
        <v>13.64</v>
      </c>
      <c r="X54" s="206">
        <v>28.91</v>
      </c>
      <c r="Y54" s="206">
        <v>0</v>
      </c>
      <c r="Z54" s="206">
        <v>70.14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5.78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459.89</v>
      </c>
      <c r="M55" s="206">
        <v>26.62</v>
      </c>
      <c r="N55" s="206">
        <v>34.299999999999997</v>
      </c>
      <c r="O55" s="206">
        <v>0</v>
      </c>
      <c r="P55" s="206">
        <v>40.11</v>
      </c>
      <c r="Q55" s="206">
        <v>6.52</v>
      </c>
      <c r="R55" s="206">
        <v>10.68</v>
      </c>
      <c r="S55" s="206">
        <v>7.99</v>
      </c>
      <c r="T55" s="206">
        <v>0</v>
      </c>
      <c r="U55" s="206">
        <v>20.51</v>
      </c>
      <c r="V55" s="206">
        <v>6.09</v>
      </c>
      <c r="W55" s="206">
        <v>13.64</v>
      </c>
      <c r="X55" s="206">
        <v>28.91</v>
      </c>
      <c r="Y55" s="206">
        <v>0</v>
      </c>
      <c r="Z55" s="206">
        <v>70.14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5.78</v>
      </c>
      <c r="AI55" s="206">
        <v>0</v>
      </c>
      <c r="AJ55" s="206">
        <v>0</v>
      </c>
      <c r="AK55" s="206">
        <v>57.96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383.24</v>
      </c>
      <c r="M56" s="206">
        <v>26.62</v>
      </c>
      <c r="N56" s="206">
        <v>34.299999999999997</v>
      </c>
      <c r="O56" s="206">
        <v>0</v>
      </c>
      <c r="P56" s="206">
        <v>40.11</v>
      </c>
      <c r="Q56" s="206">
        <v>6.33</v>
      </c>
      <c r="R56" s="206">
        <v>10.68</v>
      </c>
      <c r="S56" s="206">
        <v>7.66</v>
      </c>
      <c r="T56" s="206">
        <v>0</v>
      </c>
      <c r="U56" s="206">
        <v>20.51</v>
      </c>
      <c r="V56" s="206">
        <v>6.09</v>
      </c>
      <c r="W56" s="206">
        <v>13.64</v>
      </c>
      <c r="X56" s="206">
        <v>28.91</v>
      </c>
      <c r="Y56" s="206">
        <v>0</v>
      </c>
      <c r="Z56" s="206">
        <v>70.14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2.69</v>
      </c>
      <c r="AI56" s="206">
        <v>0</v>
      </c>
      <c r="AJ56" s="206">
        <v>0</v>
      </c>
      <c r="AK56" s="206">
        <v>57.96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383.24</v>
      </c>
      <c r="M57" s="206">
        <v>26.62</v>
      </c>
      <c r="N57" s="206">
        <v>34.299999999999997</v>
      </c>
      <c r="O57" s="206">
        <v>0</v>
      </c>
      <c r="P57" s="206">
        <v>40.11</v>
      </c>
      <c r="Q57" s="206">
        <v>6.33</v>
      </c>
      <c r="R57" s="206">
        <v>10.68</v>
      </c>
      <c r="S57" s="206">
        <v>7.66</v>
      </c>
      <c r="T57" s="206">
        <v>0</v>
      </c>
      <c r="U57" s="206">
        <v>20.51</v>
      </c>
      <c r="V57" s="206">
        <v>6.09</v>
      </c>
      <c r="W57" s="206">
        <v>13.64</v>
      </c>
      <c r="X57" s="206">
        <v>28.91</v>
      </c>
      <c r="Y57" s="206">
        <v>0</v>
      </c>
      <c r="Z57" s="206">
        <v>70.14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459.89</v>
      </c>
      <c r="M58" s="206">
        <v>26.62</v>
      </c>
      <c r="N58" s="206">
        <v>34.299999999999997</v>
      </c>
      <c r="O58" s="206">
        <v>0</v>
      </c>
      <c r="P58" s="206">
        <v>40.11</v>
      </c>
      <c r="Q58" s="206">
        <v>6.33</v>
      </c>
      <c r="R58" s="206">
        <v>10.68</v>
      </c>
      <c r="S58" s="206">
        <v>7.66</v>
      </c>
      <c r="T58" s="206">
        <v>0</v>
      </c>
      <c r="U58" s="206">
        <v>20.51</v>
      </c>
      <c r="V58" s="206">
        <v>6.09</v>
      </c>
      <c r="W58" s="206">
        <v>13.64</v>
      </c>
      <c r="X58" s="206">
        <v>28.91</v>
      </c>
      <c r="Y58" s="206">
        <v>0</v>
      </c>
      <c r="Z58" s="206">
        <v>70.14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555.22</v>
      </c>
      <c r="M59" s="206">
        <v>26.62</v>
      </c>
      <c r="N59" s="206">
        <v>34.299999999999997</v>
      </c>
      <c r="O59" s="206">
        <v>0</v>
      </c>
      <c r="P59" s="206">
        <v>40.11</v>
      </c>
      <c r="Q59" s="206">
        <v>6.33</v>
      </c>
      <c r="R59" s="206">
        <v>10.68</v>
      </c>
      <c r="S59" s="206">
        <v>7.65</v>
      </c>
      <c r="T59" s="206">
        <v>0</v>
      </c>
      <c r="U59" s="206">
        <v>20.51</v>
      </c>
      <c r="V59" s="206">
        <v>6.09</v>
      </c>
      <c r="W59" s="206">
        <v>13.64</v>
      </c>
      <c r="X59" s="206">
        <v>28.91</v>
      </c>
      <c r="Y59" s="206">
        <v>0</v>
      </c>
      <c r="Z59" s="206">
        <v>70.14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555.22</v>
      </c>
      <c r="M60" s="206">
        <v>26.62</v>
      </c>
      <c r="N60" s="206">
        <v>34.299999999999997</v>
      </c>
      <c r="O60" s="206">
        <v>0</v>
      </c>
      <c r="P60" s="206">
        <v>40.11</v>
      </c>
      <c r="Q60" s="206">
        <v>6.33</v>
      </c>
      <c r="R60" s="206">
        <v>10.68</v>
      </c>
      <c r="S60" s="206">
        <v>7.65</v>
      </c>
      <c r="T60" s="206">
        <v>0</v>
      </c>
      <c r="U60" s="206">
        <v>20.51</v>
      </c>
      <c r="V60" s="206">
        <v>6.09</v>
      </c>
      <c r="W60" s="206">
        <v>13.64</v>
      </c>
      <c r="X60" s="206">
        <v>28.91</v>
      </c>
      <c r="Y60" s="206">
        <v>0</v>
      </c>
      <c r="Z60" s="206">
        <v>70.14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5.78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555.22</v>
      </c>
      <c r="M61" s="206">
        <v>26.62</v>
      </c>
      <c r="N61" s="206">
        <v>34.299999999999997</v>
      </c>
      <c r="O61" s="206">
        <v>0</v>
      </c>
      <c r="P61" s="206">
        <v>40.11</v>
      </c>
      <c r="Q61" s="206">
        <v>6.33</v>
      </c>
      <c r="R61" s="206">
        <v>10.68</v>
      </c>
      <c r="S61" s="206">
        <v>7.65</v>
      </c>
      <c r="T61" s="206">
        <v>0</v>
      </c>
      <c r="U61" s="206">
        <v>20.51</v>
      </c>
      <c r="V61" s="206">
        <v>6.09</v>
      </c>
      <c r="W61" s="206">
        <v>13.64</v>
      </c>
      <c r="X61" s="206">
        <v>28.91</v>
      </c>
      <c r="Y61" s="206">
        <v>0</v>
      </c>
      <c r="Z61" s="206">
        <v>70.14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5.78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555.22</v>
      </c>
      <c r="M62" s="206">
        <v>26.62</v>
      </c>
      <c r="N62" s="206">
        <v>34.299999999999997</v>
      </c>
      <c r="O62" s="206">
        <v>0</v>
      </c>
      <c r="P62" s="206">
        <v>40.11</v>
      </c>
      <c r="Q62" s="206">
        <v>6.33</v>
      </c>
      <c r="R62" s="206">
        <v>10.68</v>
      </c>
      <c r="S62" s="206">
        <v>7.65</v>
      </c>
      <c r="T62" s="206">
        <v>0</v>
      </c>
      <c r="U62" s="206">
        <v>20.51</v>
      </c>
      <c r="V62" s="206">
        <v>6.09</v>
      </c>
      <c r="W62" s="206">
        <v>13.64</v>
      </c>
      <c r="X62" s="206">
        <v>28.91</v>
      </c>
      <c r="Y62" s="206">
        <v>0</v>
      </c>
      <c r="Z62" s="206">
        <v>70.14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5.78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555.21</v>
      </c>
      <c r="M63" s="206">
        <v>26.62</v>
      </c>
      <c r="N63" s="206">
        <v>34.299999999999997</v>
      </c>
      <c r="O63" s="206">
        <v>0</v>
      </c>
      <c r="P63" s="206">
        <v>40.11</v>
      </c>
      <c r="Q63" s="206">
        <v>6.33</v>
      </c>
      <c r="R63" s="206">
        <v>10.68</v>
      </c>
      <c r="S63" s="206">
        <v>7.66</v>
      </c>
      <c r="T63" s="206">
        <v>0</v>
      </c>
      <c r="U63" s="206">
        <v>20.51</v>
      </c>
      <c r="V63" s="206">
        <v>6.09</v>
      </c>
      <c r="W63" s="206">
        <v>13.64</v>
      </c>
      <c r="X63" s="206">
        <v>28.91</v>
      </c>
      <c r="Y63" s="206">
        <v>0</v>
      </c>
      <c r="Z63" s="206">
        <v>70.14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7.71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555.21</v>
      </c>
      <c r="M64" s="206">
        <v>26.62</v>
      </c>
      <c r="N64" s="206">
        <v>34.299999999999997</v>
      </c>
      <c r="O64" s="206">
        <v>0</v>
      </c>
      <c r="P64" s="206">
        <v>40.11</v>
      </c>
      <c r="Q64" s="206">
        <v>6.33</v>
      </c>
      <c r="R64" s="206">
        <v>10.68</v>
      </c>
      <c r="S64" s="206">
        <v>7.66</v>
      </c>
      <c r="T64" s="206">
        <v>0</v>
      </c>
      <c r="U64" s="206">
        <v>20.51</v>
      </c>
      <c r="V64" s="206">
        <v>6.09</v>
      </c>
      <c r="W64" s="206">
        <v>13.64</v>
      </c>
      <c r="X64" s="206">
        <v>28.91</v>
      </c>
      <c r="Y64" s="206">
        <v>0</v>
      </c>
      <c r="Z64" s="206">
        <v>70.14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7.71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555.21</v>
      </c>
      <c r="M65" s="206">
        <v>26.62</v>
      </c>
      <c r="N65" s="206">
        <v>34.299999999999997</v>
      </c>
      <c r="O65" s="206">
        <v>0</v>
      </c>
      <c r="P65" s="206">
        <v>40.11</v>
      </c>
      <c r="Q65" s="206">
        <v>6.33</v>
      </c>
      <c r="R65" s="206">
        <v>10.68</v>
      </c>
      <c r="S65" s="206">
        <v>7.66</v>
      </c>
      <c r="T65" s="206">
        <v>0</v>
      </c>
      <c r="U65" s="206">
        <v>20.51</v>
      </c>
      <c r="V65" s="206">
        <v>6.09</v>
      </c>
      <c r="W65" s="206">
        <v>13.64</v>
      </c>
      <c r="X65" s="206">
        <v>28.91</v>
      </c>
      <c r="Y65" s="206">
        <v>0</v>
      </c>
      <c r="Z65" s="206">
        <v>70.14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7.71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555.21</v>
      </c>
      <c r="M66" s="206">
        <v>26.62</v>
      </c>
      <c r="N66" s="206">
        <v>34.299999999999997</v>
      </c>
      <c r="O66" s="206">
        <v>0</v>
      </c>
      <c r="P66" s="206">
        <v>40.11</v>
      </c>
      <c r="Q66" s="206">
        <v>6.33</v>
      </c>
      <c r="R66" s="206">
        <v>10.68</v>
      </c>
      <c r="S66" s="206">
        <v>7.66</v>
      </c>
      <c r="T66" s="206">
        <v>0</v>
      </c>
      <c r="U66" s="206">
        <v>20.51</v>
      </c>
      <c r="V66" s="206">
        <v>6.09</v>
      </c>
      <c r="W66" s="206">
        <v>13.64</v>
      </c>
      <c r="X66" s="206">
        <v>28.91</v>
      </c>
      <c r="Y66" s="206">
        <v>0</v>
      </c>
      <c r="Z66" s="206">
        <v>70.14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7.71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555.21</v>
      </c>
      <c r="M67" s="206">
        <v>26.62</v>
      </c>
      <c r="N67" s="206">
        <v>34.299999999999997</v>
      </c>
      <c r="O67" s="206">
        <v>0</v>
      </c>
      <c r="P67" s="206">
        <v>40.11</v>
      </c>
      <c r="Q67" s="206">
        <v>6.33</v>
      </c>
      <c r="R67" s="206">
        <v>10.68</v>
      </c>
      <c r="S67" s="206">
        <v>7.66</v>
      </c>
      <c r="T67" s="206">
        <v>0</v>
      </c>
      <c r="U67" s="206">
        <v>20.51</v>
      </c>
      <c r="V67" s="206">
        <v>6.09</v>
      </c>
      <c r="W67" s="206">
        <v>13.47</v>
      </c>
      <c r="X67" s="206">
        <v>28.91</v>
      </c>
      <c r="Y67" s="206">
        <v>0</v>
      </c>
      <c r="Z67" s="206">
        <v>70.14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7.71</v>
      </c>
      <c r="AI67" s="206">
        <v>0</v>
      </c>
      <c r="AJ67" s="206">
        <v>0</v>
      </c>
      <c r="AK67" s="206">
        <v>56.15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555.21</v>
      </c>
      <c r="M68" s="206">
        <v>26.62</v>
      </c>
      <c r="N68" s="206">
        <v>34.299999999999997</v>
      </c>
      <c r="O68" s="206">
        <v>0</v>
      </c>
      <c r="P68" s="206">
        <v>40.11</v>
      </c>
      <c r="Q68" s="206">
        <v>6.33</v>
      </c>
      <c r="R68" s="206">
        <v>10.68</v>
      </c>
      <c r="S68" s="206">
        <v>7.66</v>
      </c>
      <c r="T68" s="206">
        <v>0</v>
      </c>
      <c r="U68" s="206">
        <v>20.51</v>
      </c>
      <c r="V68" s="206">
        <v>6.09</v>
      </c>
      <c r="W68" s="206">
        <v>13.47</v>
      </c>
      <c r="X68" s="206">
        <v>28.91</v>
      </c>
      <c r="Y68" s="206">
        <v>0</v>
      </c>
      <c r="Z68" s="206">
        <v>70.14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7.71</v>
      </c>
      <c r="AI68" s="206">
        <v>0</v>
      </c>
      <c r="AJ68" s="206">
        <v>0</v>
      </c>
      <c r="AK68" s="206">
        <v>55.61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555.21</v>
      </c>
      <c r="M69" s="206">
        <v>26.62</v>
      </c>
      <c r="N69" s="206">
        <v>34.299999999999997</v>
      </c>
      <c r="O69" s="206">
        <v>0</v>
      </c>
      <c r="P69" s="206">
        <v>40.11</v>
      </c>
      <c r="Q69" s="206">
        <v>6.33</v>
      </c>
      <c r="R69" s="206">
        <v>10.68</v>
      </c>
      <c r="S69" s="206">
        <v>7.66</v>
      </c>
      <c r="T69" s="206">
        <v>0</v>
      </c>
      <c r="U69" s="206">
        <v>20.51</v>
      </c>
      <c r="V69" s="206">
        <v>6.09</v>
      </c>
      <c r="W69" s="206">
        <v>13.47</v>
      </c>
      <c r="X69" s="206">
        <v>28.91</v>
      </c>
      <c r="Y69" s="206">
        <v>0</v>
      </c>
      <c r="Z69" s="206">
        <v>70.14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7.71</v>
      </c>
      <c r="AI69" s="206">
        <v>0</v>
      </c>
      <c r="AJ69" s="206">
        <v>0</v>
      </c>
      <c r="AK69" s="206">
        <v>55.07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17.170000000000002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555.21</v>
      </c>
      <c r="M70" s="206">
        <v>26.62</v>
      </c>
      <c r="N70" s="206">
        <v>34.299999999999997</v>
      </c>
      <c r="O70" s="206">
        <v>0</v>
      </c>
      <c r="P70" s="206">
        <v>40.11</v>
      </c>
      <c r="Q70" s="206">
        <v>6.33</v>
      </c>
      <c r="R70" s="206">
        <v>10.68</v>
      </c>
      <c r="S70" s="206">
        <v>7.66</v>
      </c>
      <c r="T70" s="206">
        <v>0</v>
      </c>
      <c r="U70" s="206">
        <v>20.51</v>
      </c>
      <c r="V70" s="206">
        <v>6.09</v>
      </c>
      <c r="W70" s="206">
        <v>13.47</v>
      </c>
      <c r="X70" s="206">
        <v>28.91</v>
      </c>
      <c r="Y70" s="206">
        <v>0</v>
      </c>
      <c r="Z70" s="206">
        <v>70.14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7.71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9.57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555.21</v>
      </c>
      <c r="M71" s="206">
        <v>26.62</v>
      </c>
      <c r="N71" s="206">
        <v>34.299999999999997</v>
      </c>
      <c r="O71" s="206">
        <v>0</v>
      </c>
      <c r="P71" s="206">
        <v>40.11</v>
      </c>
      <c r="Q71" s="206">
        <v>6.33</v>
      </c>
      <c r="R71" s="206">
        <v>10.68</v>
      </c>
      <c r="S71" s="206">
        <v>7.66</v>
      </c>
      <c r="T71" s="206">
        <v>0</v>
      </c>
      <c r="U71" s="206">
        <v>20.51</v>
      </c>
      <c r="V71" s="206">
        <v>6.09</v>
      </c>
      <c r="W71" s="206">
        <v>13.47</v>
      </c>
      <c r="X71" s="206">
        <v>28.91</v>
      </c>
      <c r="Y71" s="206">
        <v>0</v>
      </c>
      <c r="Z71" s="206">
        <v>70.14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7.71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3.68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555.21</v>
      </c>
      <c r="M72" s="206">
        <v>26.62</v>
      </c>
      <c r="N72" s="206">
        <v>34.299999999999997</v>
      </c>
      <c r="O72" s="206">
        <v>0</v>
      </c>
      <c r="P72" s="206">
        <v>40.11</v>
      </c>
      <c r="Q72" s="206">
        <v>6.33</v>
      </c>
      <c r="R72" s="206">
        <v>10.68</v>
      </c>
      <c r="S72" s="206">
        <v>7.66</v>
      </c>
      <c r="T72" s="206">
        <v>0</v>
      </c>
      <c r="U72" s="206">
        <v>20.51</v>
      </c>
      <c r="V72" s="206">
        <v>6.09</v>
      </c>
      <c r="W72" s="206">
        <v>13.47</v>
      </c>
      <c r="X72" s="206">
        <v>28.91</v>
      </c>
      <c r="Y72" s="206">
        <v>0</v>
      </c>
      <c r="Z72" s="206">
        <v>70.14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7.71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555.21</v>
      </c>
      <c r="M73" s="206">
        <v>26.62</v>
      </c>
      <c r="N73" s="206">
        <v>34.299999999999997</v>
      </c>
      <c r="O73" s="206">
        <v>0</v>
      </c>
      <c r="P73" s="206">
        <v>40.11</v>
      </c>
      <c r="Q73" s="206">
        <v>6.33</v>
      </c>
      <c r="R73" s="206">
        <v>10.68</v>
      </c>
      <c r="S73" s="206">
        <v>7.66</v>
      </c>
      <c r="T73" s="206">
        <v>0</v>
      </c>
      <c r="U73" s="206">
        <v>20.51</v>
      </c>
      <c r="V73" s="206">
        <v>6.09</v>
      </c>
      <c r="W73" s="206">
        <v>13.47</v>
      </c>
      <c r="X73" s="206">
        <v>28.91</v>
      </c>
      <c r="Y73" s="206">
        <v>0</v>
      </c>
      <c r="Z73" s="206">
        <v>70.14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9.64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555.21</v>
      </c>
      <c r="M74" s="206">
        <v>26.62</v>
      </c>
      <c r="N74" s="206">
        <v>34.299999999999997</v>
      </c>
      <c r="O74" s="206">
        <v>0</v>
      </c>
      <c r="P74" s="206">
        <v>40.11</v>
      </c>
      <c r="Q74" s="206">
        <v>6.33</v>
      </c>
      <c r="R74" s="206">
        <v>10.68</v>
      </c>
      <c r="S74" s="206">
        <v>7.66</v>
      </c>
      <c r="T74" s="206">
        <v>0</v>
      </c>
      <c r="U74" s="206">
        <v>20.51</v>
      </c>
      <c r="V74" s="206">
        <v>6.09</v>
      </c>
      <c r="W74" s="206">
        <v>13.47</v>
      </c>
      <c r="X74" s="206">
        <v>28.91</v>
      </c>
      <c r="Y74" s="206">
        <v>0</v>
      </c>
      <c r="Z74" s="206">
        <v>70.14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9.64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555.21</v>
      </c>
      <c r="M75" s="206">
        <v>26.62</v>
      </c>
      <c r="N75" s="206">
        <v>34.299999999999997</v>
      </c>
      <c r="O75" s="206">
        <v>0</v>
      </c>
      <c r="P75" s="206">
        <v>40.11</v>
      </c>
      <c r="Q75" s="206">
        <v>6.33</v>
      </c>
      <c r="R75" s="206">
        <v>10.68</v>
      </c>
      <c r="S75" s="206">
        <v>7.66</v>
      </c>
      <c r="T75" s="206">
        <v>0</v>
      </c>
      <c r="U75" s="206">
        <v>20.51</v>
      </c>
      <c r="V75" s="206">
        <v>6.09</v>
      </c>
      <c r="W75" s="206">
        <v>13.47</v>
      </c>
      <c r="X75" s="206">
        <v>28.91</v>
      </c>
      <c r="Y75" s="206">
        <v>0</v>
      </c>
      <c r="Z75" s="206">
        <v>70.14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9.64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555.21</v>
      </c>
      <c r="M76" s="206">
        <v>26.62</v>
      </c>
      <c r="N76" s="206">
        <v>34.299999999999997</v>
      </c>
      <c r="O76" s="206">
        <v>0</v>
      </c>
      <c r="P76" s="206">
        <v>40.11</v>
      </c>
      <c r="Q76" s="206">
        <v>6.33</v>
      </c>
      <c r="R76" s="206">
        <v>10.68</v>
      </c>
      <c r="S76" s="206">
        <v>7.66</v>
      </c>
      <c r="T76" s="206">
        <v>0</v>
      </c>
      <c r="U76" s="206">
        <v>20.51</v>
      </c>
      <c r="V76" s="206">
        <v>6.09</v>
      </c>
      <c r="W76" s="206">
        <v>13.47</v>
      </c>
      <c r="X76" s="206">
        <v>28.91</v>
      </c>
      <c r="Y76" s="206">
        <v>0</v>
      </c>
      <c r="Z76" s="206">
        <v>70.14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12.53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555.21</v>
      </c>
      <c r="M77" s="206">
        <v>26.62</v>
      </c>
      <c r="N77" s="206">
        <v>34.299999999999997</v>
      </c>
      <c r="O77" s="206">
        <v>0</v>
      </c>
      <c r="P77" s="206">
        <v>40.11</v>
      </c>
      <c r="Q77" s="206">
        <v>6.33</v>
      </c>
      <c r="R77" s="206">
        <v>10.68</v>
      </c>
      <c r="S77" s="206">
        <v>7.66</v>
      </c>
      <c r="T77" s="206">
        <v>0</v>
      </c>
      <c r="U77" s="206">
        <v>20.51</v>
      </c>
      <c r="V77" s="206">
        <v>6.09</v>
      </c>
      <c r="W77" s="206">
        <v>13.64</v>
      </c>
      <c r="X77" s="206">
        <v>28.91</v>
      </c>
      <c r="Y77" s="206">
        <v>0</v>
      </c>
      <c r="Z77" s="206">
        <v>70.14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12.53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555.21</v>
      </c>
      <c r="M78" s="206">
        <v>26.62</v>
      </c>
      <c r="N78" s="206">
        <v>34.299999999999997</v>
      </c>
      <c r="O78" s="206">
        <v>0</v>
      </c>
      <c r="P78" s="206">
        <v>40.11</v>
      </c>
      <c r="Q78" s="206">
        <v>6.33</v>
      </c>
      <c r="R78" s="206">
        <v>10.68</v>
      </c>
      <c r="S78" s="206">
        <v>7.66</v>
      </c>
      <c r="T78" s="206">
        <v>0</v>
      </c>
      <c r="U78" s="206">
        <v>20.51</v>
      </c>
      <c r="V78" s="206">
        <v>6.09</v>
      </c>
      <c r="W78" s="206">
        <v>13.64</v>
      </c>
      <c r="X78" s="206">
        <v>28.91</v>
      </c>
      <c r="Y78" s="206">
        <v>0</v>
      </c>
      <c r="Z78" s="206">
        <v>70.14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12.53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555.21</v>
      </c>
      <c r="M79" s="206">
        <v>26.62</v>
      </c>
      <c r="N79" s="206">
        <v>34.299999999999997</v>
      </c>
      <c r="O79" s="206">
        <v>0</v>
      </c>
      <c r="P79" s="206">
        <v>40.11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20.3</v>
      </c>
      <c r="V79" s="206">
        <v>6.09</v>
      </c>
      <c r="W79" s="206">
        <v>13.64</v>
      </c>
      <c r="X79" s="206">
        <v>28.91</v>
      </c>
      <c r="Y79" s="206">
        <v>0</v>
      </c>
      <c r="Z79" s="206">
        <v>70.14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12.53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555.21</v>
      </c>
      <c r="M80" s="206">
        <v>26.62</v>
      </c>
      <c r="N80" s="206">
        <v>34.299999999999997</v>
      </c>
      <c r="O80" s="206">
        <v>0</v>
      </c>
      <c r="P80" s="206">
        <v>40.11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20.3</v>
      </c>
      <c r="V80" s="206">
        <v>6.09</v>
      </c>
      <c r="W80" s="206">
        <v>13.64</v>
      </c>
      <c r="X80" s="206">
        <v>28.91</v>
      </c>
      <c r="Y80" s="206">
        <v>0</v>
      </c>
      <c r="Z80" s="206">
        <v>70.14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12.53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555.21</v>
      </c>
      <c r="M81" s="206">
        <v>26.62</v>
      </c>
      <c r="N81" s="206">
        <v>34.299999999999997</v>
      </c>
      <c r="O81" s="206">
        <v>0</v>
      </c>
      <c r="P81" s="206">
        <v>40.11</v>
      </c>
      <c r="Q81" s="206">
        <v>6.33</v>
      </c>
      <c r="R81" s="206">
        <v>12.26</v>
      </c>
      <c r="S81" s="206">
        <v>7.66</v>
      </c>
      <c r="T81" s="206">
        <v>0</v>
      </c>
      <c r="U81" s="206">
        <v>20.3</v>
      </c>
      <c r="V81" s="206">
        <v>6.09</v>
      </c>
      <c r="W81" s="206">
        <v>13.64</v>
      </c>
      <c r="X81" s="206">
        <v>28.91</v>
      </c>
      <c r="Y81" s="206">
        <v>0</v>
      </c>
      <c r="Z81" s="206">
        <v>70.14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12.53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555.21</v>
      </c>
      <c r="M82" s="206">
        <v>26.62</v>
      </c>
      <c r="N82" s="206">
        <v>34.299999999999997</v>
      </c>
      <c r="O82" s="206">
        <v>0</v>
      </c>
      <c r="P82" s="206">
        <v>40.11</v>
      </c>
      <c r="Q82" s="206">
        <v>6.33</v>
      </c>
      <c r="R82" s="206">
        <v>12.26</v>
      </c>
      <c r="S82" s="206">
        <v>7.66</v>
      </c>
      <c r="T82" s="206">
        <v>0</v>
      </c>
      <c r="U82" s="206">
        <v>20.3</v>
      </c>
      <c r="V82" s="206">
        <v>6.09</v>
      </c>
      <c r="W82" s="206">
        <v>13.64</v>
      </c>
      <c r="X82" s="206">
        <v>28.91</v>
      </c>
      <c r="Y82" s="206">
        <v>0</v>
      </c>
      <c r="Z82" s="206">
        <v>70.14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12.53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555.21</v>
      </c>
      <c r="M83" s="206">
        <v>26.62</v>
      </c>
      <c r="N83" s="206">
        <v>34.299999999999997</v>
      </c>
      <c r="O83" s="206">
        <v>0</v>
      </c>
      <c r="P83" s="206">
        <v>40.11</v>
      </c>
      <c r="Q83" s="206">
        <v>5.0599999999999996</v>
      </c>
      <c r="R83" s="206">
        <v>12.26</v>
      </c>
      <c r="S83" s="206">
        <v>7.66</v>
      </c>
      <c r="T83" s="206">
        <v>0</v>
      </c>
      <c r="U83" s="206">
        <v>19.510000000000002</v>
      </c>
      <c r="V83" s="206">
        <v>6.09</v>
      </c>
      <c r="W83" s="206">
        <v>13.64</v>
      </c>
      <c r="X83" s="206">
        <v>28.91</v>
      </c>
      <c r="Y83" s="206">
        <v>0</v>
      </c>
      <c r="Z83" s="206">
        <v>70.14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12.53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555.21</v>
      </c>
      <c r="M84" s="206">
        <v>26.62</v>
      </c>
      <c r="N84" s="206">
        <v>34.299999999999997</v>
      </c>
      <c r="O84" s="206">
        <v>0</v>
      </c>
      <c r="P84" s="206">
        <v>40.11</v>
      </c>
      <c r="Q84" s="206">
        <v>5.0599999999999996</v>
      </c>
      <c r="R84" s="206">
        <v>12.26</v>
      </c>
      <c r="S84" s="206">
        <v>7.66</v>
      </c>
      <c r="T84" s="206">
        <v>0</v>
      </c>
      <c r="U84" s="206">
        <v>18.52</v>
      </c>
      <c r="V84" s="206">
        <v>6.09</v>
      </c>
      <c r="W84" s="206">
        <v>13.64</v>
      </c>
      <c r="X84" s="206">
        <v>28.91</v>
      </c>
      <c r="Y84" s="206">
        <v>0</v>
      </c>
      <c r="Z84" s="206">
        <v>70.14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12.53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555.21</v>
      </c>
      <c r="M85" s="206">
        <v>26.62</v>
      </c>
      <c r="N85" s="206">
        <v>34.299999999999997</v>
      </c>
      <c r="O85" s="206">
        <v>0</v>
      </c>
      <c r="P85" s="206">
        <v>40.11</v>
      </c>
      <c r="Q85" s="206">
        <v>5.0599999999999996</v>
      </c>
      <c r="R85" s="206">
        <v>12.26</v>
      </c>
      <c r="S85" s="206">
        <v>7.66</v>
      </c>
      <c r="T85" s="206">
        <v>0</v>
      </c>
      <c r="U85" s="206">
        <v>17.52</v>
      </c>
      <c r="V85" s="206">
        <v>6.09</v>
      </c>
      <c r="W85" s="206">
        <v>13.64</v>
      </c>
      <c r="X85" s="206">
        <v>28.91</v>
      </c>
      <c r="Y85" s="206">
        <v>0</v>
      </c>
      <c r="Z85" s="206">
        <v>70.14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555.21</v>
      </c>
      <c r="M86" s="206">
        <v>26.62</v>
      </c>
      <c r="N86" s="206">
        <v>34.299999999999997</v>
      </c>
      <c r="O86" s="206">
        <v>0</v>
      </c>
      <c r="P86" s="206">
        <v>40.11</v>
      </c>
      <c r="Q86" s="206">
        <v>5.0599999999999996</v>
      </c>
      <c r="R86" s="206">
        <v>12.26</v>
      </c>
      <c r="S86" s="206">
        <v>7.66</v>
      </c>
      <c r="T86" s="206">
        <v>0</v>
      </c>
      <c r="U86" s="206">
        <v>16.41</v>
      </c>
      <c r="V86" s="206">
        <v>6.09</v>
      </c>
      <c r="W86" s="206">
        <v>13.64</v>
      </c>
      <c r="X86" s="206">
        <v>28.91</v>
      </c>
      <c r="Y86" s="206">
        <v>0</v>
      </c>
      <c r="Z86" s="206">
        <v>70.14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28.15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555.21</v>
      </c>
      <c r="M87" s="206">
        <v>26.62</v>
      </c>
      <c r="N87" s="206">
        <v>34.299999999999997</v>
      </c>
      <c r="O87" s="206">
        <v>0</v>
      </c>
      <c r="P87" s="206">
        <v>40.11</v>
      </c>
      <c r="Q87" s="206">
        <v>4.97</v>
      </c>
      <c r="R87" s="206">
        <v>12.26</v>
      </c>
      <c r="S87" s="206">
        <v>7.66</v>
      </c>
      <c r="T87" s="206">
        <v>0</v>
      </c>
      <c r="U87" s="206">
        <v>16.41</v>
      </c>
      <c r="V87" s="206">
        <v>6.09</v>
      </c>
      <c r="W87" s="206">
        <v>13.64</v>
      </c>
      <c r="X87" s="206">
        <v>28.91</v>
      </c>
      <c r="Y87" s="206">
        <v>0</v>
      </c>
      <c r="Z87" s="206">
        <v>70.14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28.15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555.22</v>
      </c>
      <c r="M88" s="206">
        <v>26.62</v>
      </c>
      <c r="N88" s="206">
        <v>34.299999999999997</v>
      </c>
      <c r="O88" s="206">
        <v>0</v>
      </c>
      <c r="P88" s="206">
        <v>40.11</v>
      </c>
      <c r="Q88" s="206">
        <v>2.4500000000000002</v>
      </c>
      <c r="R88" s="206">
        <v>12.26</v>
      </c>
      <c r="S88" s="206">
        <v>7.66</v>
      </c>
      <c r="T88" s="206">
        <v>0</v>
      </c>
      <c r="U88" s="206">
        <v>16.41</v>
      </c>
      <c r="V88" s="206">
        <v>6.09</v>
      </c>
      <c r="W88" s="206">
        <v>13.64</v>
      </c>
      <c r="X88" s="206">
        <v>28.91</v>
      </c>
      <c r="Y88" s="206">
        <v>0</v>
      </c>
      <c r="Z88" s="206">
        <v>70.14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28.15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469.48</v>
      </c>
      <c r="M89" s="206">
        <v>26.62</v>
      </c>
      <c r="N89" s="206">
        <v>34.299999999999997</v>
      </c>
      <c r="O89" s="206">
        <v>0</v>
      </c>
      <c r="P89" s="206">
        <v>40.11</v>
      </c>
      <c r="Q89" s="206">
        <v>2.72</v>
      </c>
      <c r="R89" s="206">
        <v>12.26</v>
      </c>
      <c r="S89" s="206">
        <v>7.65</v>
      </c>
      <c r="T89" s="206">
        <v>0</v>
      </c>
      <c r="U89" s="206">
        <v>16.41</v>
      </c>
      <c r="V89" s="206">
        <v>6.09</v>
      </c>
      <c r="W89" s="206">
        <v>13.64</v>
      </c>
      <c r="X89" s="206">
        <v>28.91</v>
      </c>
      <c r="Y89" s="206">
        <v>0</v>
      </c>
      <c r="Z89" s="206">
        <v>70.14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28.15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373.67</v>
      </c>
      <c r="M90" s="206">
        <v>26.62</v>
      </c>
      <c r="N90" s="206">
        <v>34.299999999999997</v>
      </c>
      <c r="O90" s="206">
        <v>0</v>
      </c>
      <c r="P90" s="206">
        <v>40.11</v>
      </c>
      <c r="Q90" s="206">
        <v>3.41</v>
      </c>
      <c r="R90" s="206">
        <v>12.26</v>
      </c>
      <c r="S90" s="206">
        <v>7.66</v>
      </c>
      <c r="T90" s="206">
        <v>0</v>
      </c>
      <c r="U90" s="206">
        <v>16.41</v>
      </c>
      <c r="V90" s="206">
        <v>6.09</v>
      </c>
      <c r="W90" s="206">
        <v>13.64</v>
      </c>
      <c r="X90" s="206">
        <v>28.91</v>
      </c>
      <c r="Y90" s="206">
        <v>0</v>
      </c>
      <c r="Z90" s="206">
        <v>70.14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28.15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8.9600000000000009</v>
      </c>
      <c r="L91" s="206">
        <v>304.67</v>
      </c>
      <c r="M91" s="206">
        <v>26.62</v>
      </c>
      <c r="N91" s="206">
        <v>34.299999999999997</v>
      </c>
      <c r="O91" s="206">
        <v>0</v>
      </c>
      <c r="P91" s="206">
        <v>40.11</v>
      </c>
      <c r="Q91" s="206">
        <v>3.41</v>
      </c>
      <c r="R91" s="206">
        <v>12.26</v>
      </c>
      <c r="S91" s="206">
        <v>7.66</v>
      </c>
      <c r="T91" s="206">
        <v>0</v>
      </c>
      <c r="U91" s="206">
        <v>16.41</v>
      </c>
      <c r="V91" s="206">
        <v>6.1</v>
      </c>
      <c r="W91" s="206">
        <v>13.64</v>
      </c>
      <c r="X91" s="206">
        <v>28.91</v>
      </c>
      <c r="Y91" s="206">
        <v>0</v>
      </c>
      <c r="Z91" s="206">
        <v>70.14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28.15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8.9600000000000009</v>
      </c>
      <c r="L92" s="206">
        <v>304.67</v>
      </c>
      <c r="M92" s="206">
        <v>26.62</v>
      </c>
      <c r="N92" s="206">
        <v>34.299999999999997</v>
      </c>
      <c r="O92" s="206">
        <v>0</v>
      </c>
      <c r="P92" s="206">
        <v>40.11</v>
      </c>
      <c r="Q92" s="206">
        <v>3.41</v>
      </c>
      <c r="R92" s="206">
        <v>12.26</v>
      </c>
      <c r="S92" s="206">
        <v>7.66</v>
      </c>
      <c r="T92" s="206">
        <v>0</v>
      </c>
      <c r="U92" s="206">
        <v>16.41</v>
      </c>
      <c r="V92" s="206">
        <v>6.1</v>
      </c>
      <c r="W92" s="206">
        <v>13.64</v>
      </c>
      <c r="X92" s="206">
        <v>28.91</v>
      </c>
      <c r="Y92" s="206">
        <v>0</v>
      </c>
      <c r="Z92" s="206">
        <v>70.14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28.15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304.67</v>
      </c>
      <c r="M93" s="206">
        <v>26.62</v>
      </c>
      <c r="N93" s="206">
        <v>34.299999999999997</v>
      </c>
      <c r="O93" s="206">
        <v>0</v>
      </c>
      <c r="P93" s="206">
        <v>40.11</v>
      </c>
      <c r="Q93" s="206">
        <v>3.32</v>
      </c>
      <c r="R93" s="206">
        <v>1.92</v>
      </c>
      <c r="S93" s="206">
        <v>2</v>
      </c>
      <c r="T93" s="206">
        <v>0</v>
      </c>
      <c r="U93" s="206">
        <v>16.41</v>
      </c>
      <c r="V93" s="206">
        <v>1.92</v>
      </c>
      <c r="W93" s="206">
        <v>6.21</v>
      </c>
      <c r="X93" s="206">
        <v>9.58</v>
      </c>
      <c r="Y93" s="206">
        <v>0</v>
      </c>
      <c r="Z93" s="206">
        <v>28.74</v>
      </c>
      <c r="AA93" s="206">
        <v>7.66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28.15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304.67</v>
      </c>
      <c r="M94" s="206">
        <v>26.62</v>
      </c>
      <c r="N94" s="206">
        <v>34.299999999999997</v>
      </c>
      <c r="O94" s="206">
        <v>0</v>
      </c>
      <c r="P94" s="206">
        <v>40.11</v>
      </c>
      <c r="Q94" s="206">
        <v>3.32</v>
      </c>
      <c r="R94" s="206">
        <v>1.92</v>
      </c>
      <c r="S94" s="206">
        <v>2</v>
      </c>
      <c r="T94" s="206">
        <v>0</v>
      </c>
      <c r="U94" s="206">
        <v>16.41</v>
      </c>
      <c r="V94" s="206">
        <v>1.92</v>
      </c>
      <c r="W94" s="206">
        <v>4.79</v>
      </c>
      <c r="X94" s="206">
        <v>9.58</v>
      </c>
      <c r="Y94" s="206">
        <v>0</v>
      </c>
      <c r="Z94" s="206">
        <v>28.74</v>
      </c>
      <c r="AA94" s="206">
        <v>7.66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28.15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304.67</v>
      </c>
      <c r="M95" s="206">
        <v>26.62</v>
      </c>
      <c r="N95" s="206">
        <v>34.299999999999997</v>
      </c>
      <c r="O95" s="206">
        <v>0</v>
      </c>
      <c r="P95" s="206">
        <v>40.11</v>
      </c>
      <c r="Q95" s="206">
        <v>3.32</v>
      </c>
      <c r="R95" s="206">
        <v>1.92</v>
      </c>
      <c r="S95" s="206">
        <v>2.69</v>
      </c>
      <c r="T95" s="206">
        <v>0</v>
      </c>
      <c r="U95" s="206">
        <v>16.41</v>
      </c>
      <c r="V95" s="206">
        <v>1.92</v>
      </c>
      <c r="W95" s="206">
        <v>4.79</v>
      </c>
      <c r="X95" s="206">
        <v>9.58</v>
      </c>
      <c r="Y95" s="206">
        <v>0</v>
      </c>
      <c r="Z95" s="206">
        <v>28.74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28.15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304.67</v>
      </c>
      <c r="M96" s="206">
        <v>26.62</v>
      </c>
      <c r="N96" s="206">
        <v>34.299999999999997</v>
      </c>
      <c r="O96" s="206">
        <v>0</v>
      </c>
      <c r="P96" s="206">
        <v>40.11</v>
      </c>
      <c r="Q96" s="206">
        <v>3.32</v>
      </c>
      <c r="R96" s="206">
        <v>1.92</v>
      </c>
      <c r="S96" s="206">
        <v>2.69</v>
      </c>
      <c r="T96" s="206">
        <v>0</v>
      </c>
      <c r="U96" s="206">
        <v>16.41</v>
      </c>
      <c r="V96" s="206">
        <v>1.92</v>
      </c>
      <c r="W96" s="206">
        <v>4.79</v>
      </c>
      <c r="X96" s="206">
        <v>9.58</v>
      </c>
      <c r="Y96" s="206">
        <v>0</v>
      </c>
      <c r="Z96" s="206">
        <v>28.74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28.15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2.52</v>
      </c>
      <c r="L97" s="206">
        <v>307.18</v>
      </c>
      <c r="M97" s="206">
        <v>26.62</v>
      </c>
      <c r="N97" s="206">
        <v>34.299999999999997</v>
      </c>
      <c r="O97" s="206">
        <v>0</v>
      </c>
      <c r="P97" s="206">
        <v>40.11</v>
      </c>
      <c r="Q97" s="206">
        <v>3.34</v>
      </c>
      <c r="R97" s="206">
        <v>1.92</v>
      </c>
      <c r="S97" s="206">
        <v>2.74</v>
      </c>
      <c r="T97" s="206">
        <v>0</v>
      </c>
      <c r="U97" s="206">
        <v>16.41</v>
      </c>
      <c r="V97" s="206">
        <v>1.92</v>
      </c>
      <c r="W97" s="206">
        <v>4.79</v>
      </c>
      <c r="X97" s="206">
        <v>9.58</v>
      </c>
      <c r="Y97" s="206">
        <v>0</v>
      </c>
      <c r="Z97" s="206">
        <v>28.74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28.15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3.55</v>
      </c>
      <c r="L98" s="206">
        <v>307.18</v>
      </c>
      <c r="M98" s="206">
        <v>26.62</v>
      </c>
      <c r="N98" s="206">
        <v>34.299999999999997</v>
      </c>
      <c r="O98" s="206">
        <v>0</v>
      </c>
      <c r="P98" s="206">
        <v>40.11</v>
      </c>
      <c r="Q98" s="206">
        <v>3.34</v>
      </c>
      <c r="R98" s="206">
        <v>1.92</v>
      </c>
      <c r="S98" s="206">
        <v>2.74</v>
      </c>
      <c r="T98" s="206">
        <v>0</v>
      </c>
      <c r="U98" s="206">
        <v>16.41</v>
      </c>
      <c r="V98" s="206">
        <v>1.92</v>
      </c>
      <c r="W98" s="206">
        <v>4.79</v>
      </c>
      <c r="X98" s="206">
        <v>9.58</v>
      </c>
      <c r="Y98" s="206">
        <v>0</v>
      </c>
      <c r="Z98" s="206">
        <v>28.74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28.15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0.17718750000000008</v>
      </c>
      <c r="L99">
        <f t="shared" si="0"/>
        <v>11.13211499999999</v>
      </c>
      <c r="M99">
        <f t="shared" si="0"/>
        <v>0.63689499999999855</v>
      </c>
      <c r="N99">
        <f t="shared" si="0"/>
        <v>0.82320000000000115</v>
      </c>
      <c r="O99">
        <f t="shared" si="0"/>
        <v>0</v>
      </c>
      <c r="P99">
        <f t="shared" si="0"/>
        <v>0.9631500000000015</v>
      </c>
      <c r="Q99">
        <f t="shared" si="0"/>
        <v>0.12306999999999997</v>
      </c>
      <c r="R99">
        <f t="shared" si="0"/>
        <v>0.22707999999999978</v>
      </c>
      <c r="S99">
        <f t="shared" si="0"/>
        <v>0.15499000000000007</v>
      </c>
      <c r="T99">
        <f t="shared" si="0"/>
        <v>0</v>
      </c>
      <c r="U99">
        <f t="shared" si="0"/>
        <v>0.47721000000000008</v>
      </c>
      <c r="V99">
        <f t="shared" si="0"/>
        <v>0.11695749999999988</v>
      </c>
      <c r="W99">
        <f t="shared" si="0"/>
        <v>0.2651774999999999</v>
      </c>
      <c r="X99">
        <f t="shared" si="0"/>
        <v>0.55853000000000042</v>
      </c>
      <c r="Y99">
        <f t="shared" si="0"/>
        <v>0</v>
      </c>
      <c r="Z99">
        <f t="shared" si="0"/>
        <v>1.3912650000000006</v>
      </c>
      <c r="AA99">
        <f t="shared" si="0"/>
        <v>0.50331749999999997</v>
      </c>
      <c r="AB99">
        <f t="shared" si="0"/>
        <v>0</v>
      </c>
      <c r="AC99">
        <f t="shared" si="0"/>
        <v>0.28799999999999998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9.1487499999999986E-2</v>
      </c>
      <c r="AH99">
        <f t="shared" si="0"/>
        <v>0.15412749999999989</v>
      </c>
      <c r="AI99">
        <f t="shared" si="0"/>
        <v>0</v>
      </c>
      <c r="AJ99">
        <f t="shared" si="0"/>
        <v>0</v>
      </c>
      <c r="AK99">
        <f t="shared" si="0"/>
        <v>1.5288525000000011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0.19545000000000007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44926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2.0499999999999998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0.19</v>
      </c>
      <c r="R3" s="206">
        <v>0.56000000000000005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2.0499999999999998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0.19</v>
      </c>
      <c r="R4" s="206">
        <v>0.56000000000000005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2.0499999999999998</v>
      </c>
      <c r="M5" s="206">
        <v>2.3199999999999998</v>
      </c>
      <c r="N5" s="206">
        <v>2.4</v>
      </c>
      <c r="O5" s="206">
        <v>2.66</v>
      </c>
      <c r="P5" s="206">
        <v>0</v>
      </c>
      <c r="Q5" s="206">
        <v>0.19</v>
      </c>
      <c r="R5" s="206">
        <v>0.56000000000000005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2.0499999999999998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0.19</v>
      </c>
      <c r="R6" s="206">
        <v>0.56000000000000005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2.0499999999999998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0.19</v>
      </c>
      <c r="R7" s="206">
        <v>0.55000000000000004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2.0499999999999998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0.19</v>
      </c>
      <c r="R8" s="206">
        <v>0.55000000000000004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2.0499999999999998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0.19</v>
      </c>
      <c r="R9" s="206">
        <v>0.55000000000000004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2.0499999999999998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0.19</v>
      </c>
      <c r="R10" s="206">
        <v>0.55000000000000004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2.0499999999999998</v>
      </c>
      <c r="M11" s="206">
        <v>1.53</v>
      </c>
      <c r="N11" s="206">
        <v>2.4</v>
      </c>
      <c r="O11" s="206">
        <v>2.66</v>
      </c>
      <c r="P11" s="206">
        <v>0</v>
      </c>
      <c r="Q11" s="206">
        <v>0.19</v>
      </c>
      <c r="R11" s="206">
        <v>0.55000000000000004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2.0499999999999998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0.19</v>
      </c>
      <c r="R12" s="206">
        <v>0.55000000000000004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6.06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2.0499999999999998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0.2</v>
      </c>
      <c r="R13" s="206">
        <v>0.55000000000000004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6.06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2.0499999999999998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0.2</v>
      </c>
      <c r="R14" s="206">
        <v>0.55000000000000004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6.06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2.0499999999999998</v>
      </c>
      <c r="M15" s="206">
        <v>2.2599999999999998</v>
      </c>
      <c r="N15" s="206">
        <v>2.4</v>
      </c>
      <c r="O15" s="206">
        <v>2.66</v>
      </c>
      <c r="P15" s="206">
        <v>0</v>
      </c>
      <c r="Q15" s="206">
        <v>0.2</v>
      </c>
      <c r="R15" s="206">
        <v>0.55000000000000004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6.06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2.0499999999999998</v>
      </c>
      <c r="M16" s="206">
        <v>2.2599999999999998</v>
      </c>
      <c r="N16" s="206">
        <v>2.4</v>
      </c>
      <c r="O16" s="206">
        <v>2.66</v>
      </c>
      <c r="P16" s="206">
        <v>0</v>
      </c>
      <c r="Q16" s="206">
        <v>0.2</v>
      </c>
      <c r="R16" s="206">
        <v>0.55000000000000004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6.06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2.0499999999999998</v>
      </c>
      <c r="M17" s="206">
        <v>2.2599999999999998</v>
      </c>
      <c r="N17" s="206">
        <v>2.4</v>
      </c>
      <c r="O17" s="206">
        <v>2.66</v>
      </c>
      <c r="P17" s="206">
        <v>0</v>
      </c>
      <c r="Q17" s="206">
        <v>0.2</v>
      </c>
      <c r="R17" s="206">
        <v>0.55000000000000004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6.06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2.0499999999999998</v>
      </c>
      <c r="M18" s="206">
        <v>2.2599999999999998</v>
      </c>
      <c r="N18" s="206">
        <v>2.4</v>
      </c>
      <c r="O18" s="206">
        <v>2.66</v>
      </c>
      <c r="P18" s="206">
        <v>0</v>
      </c>
      <c r="Q18" s="206">
        <v>0.2</v>
      </c>
      <c r="R18" s="206">
        <v>0.55000000000000004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6.06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2.0499999999999998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0.2</v>
      </c>
      <c r="R19" s="206">
        <v>0.55000000000000004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6.06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2.0499999999999998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0.2</v>
      </c>
      <c r="R20" s="206">
        <v>0.55000000000000004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6.06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2.0499999999999998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0.2</v>
      </c>
      <c r="R21" s="206">
        <v>0.55000000000000004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6.06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2.0499999999999998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0.2</v>
      </c>
      <c r="R22" s="206">
        <v>0.55000000000000004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6.06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0.19</v>
      </c>
      <c r="R23" s="206">
        <v>0</v>
      </c>
      <c r="S23" s="206">
        <v>0.2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6.06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0.19</v>
      </c>
      <c r="R24" s="206">
        <v>0</v>
      </c>
      <c r="S24" s="206">
        <v>0.19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6.06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0.19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6.06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0.19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10.61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6.06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6.06</v>
      </c>
      <c r="AI28" s="206">
        <v>0</v>
      </c>
      <c r="AJ28" s="206">
        <v>0</v>
      </c>
      <c r="AK28" s="206">
        <v>18.47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6.06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6.06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6.06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6.06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6.06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6.06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6.06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6.06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6.06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6.06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6.06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6.06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6.06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6.06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9.09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9.09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9.09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9.09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9.09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9.09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9.09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9.09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9.09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9.09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9.09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9.09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2.0299999999999998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0.32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9.09</v>
      </c>
      <c r="AI55" s="206">
        <v>0</v>
      </c>
      <c r="AJ55" s="206">
        <v>0</v>
      </c>
      <c r="AK55" s="206">
        <v>19.45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4.2300000000000004</v>
      </c>
      <c r="AI56" s="206">
        <v>0</v>
      </c>
      <c r="AJ56" s="206">
        <v>0</v>
      </c>
      <c r="AK56" s="206">
        <v>19.45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9.09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9.09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9.09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12.12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12.12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12.12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12.12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12.12</v>
      </c>
      <c r="AI67" s="206">
        <v>0</v>
      </c>
      <c r="AJ67" s="206">
        <v>0</v>
      </c>
      <c r="AK67" s="206">
        <v>18.850000000000001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12.12</v>
      </c>
      <c r="AI68" s="206">
        <v>0</v>
      </c>
      <c r="AJ68" s="206">
        <v>0</v>
      </c>
      <c r="AK68" s="206">
        <v>18.66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12.12</v>
      </c>
      <c r="AI69" s="206">
        <v>0</v>
      </c>
      <c r="AJ69" s="206">
        <v>0</v>
      </c>
      <c r="AK69" s="206">
        <v>18.48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12.12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12.12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12.12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15.15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15.15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15.15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19.7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19.7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19.7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19.7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19.7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19.7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19.7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2.0299999999999998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19.7</v>
      </c>
      <c r="AI83" s="206">
        <v>0</v>
      </c>
      <c r="AJ83" s="206">
        <v>0</v>
      </c>
      <c r="AK83" s="206">
        <v>18.47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19.7</v>
      </c>
      <c r="AI84" s="206">
        <v>0</v>
      </c>
      <c r="AJ84" s="206">
        <v>0</v>
      </c>
      <c r="AK84" s="206">
        <v>18.47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18.47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44.24</v>
      </c>
      <c r="AH86" s="206">
        <v>0</v>
      </c>
      <c r="AI86" s="206">
        <v>0</v>
      </c>
      <c r="AJ86" s="206">
        <v>0</v>
      </c>
      <c r="AK86" s="206">
        <v>18.47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2.0299999999999998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44.24</v>
      </c>
      <c r="AH87" s="206">
        <v>0</v>
      </c>
      <c r="AI87" s="206">
        <v>0</v>
      </c>
      <c r="AJ87" s="206">
        <v>0</v>
      </c>
      <c r="AK87" s="206">
        <v>18.47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2.0299999999999998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0.14000000000000001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44.24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0.16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44.24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0.19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44.24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2.0299999999999998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0.19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44.24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2.0299999999999998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0.19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44.24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2.0299999999999998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0.19</v>
      </c>
      <c r="R93" s="206">
        <v>0</v>
      </c>
      <c r="S93" s="206">
        <v>0.14000000000000001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44.24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2.0299999999999998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0.19</v>
      </c>
      <c r="R94" s="206">
        <v>0</v>
      </c>
      <c r="S94" s="206">
        <v>0.14000000000000001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44.24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0.19</v>
      </c>
      <c r="R95" s="206">
        <v>0</v>
      </c>
      <c r="S95" s="206">
        <v>0.19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44.24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2.0299999999999998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0.19</v>
      </c>
      <c r="R96" s="206">
        <v>0</v>
      </c>
      <c r="S96" s="206">
        <v>0.19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44.24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0.7</v>
      </c>
      <c r="L97" s="206">
        <v>2.0499999999999998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0.19</v>
      </c>
      <c r="R97" s="206">
        <v>0</v>
      </c>
      <c r="S97" s="206">
        <v>0.2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44.24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0.99</v>
      </c>
      <c r="L98" s="206">
        <v>2.0499999999999998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0.19</v>
      </c>
      <c r="R98" s="206">
        <v>0</v>
      </c>
      <c r="S98" s="206">
        <v>0.2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44.24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6.9724999999999987E-3</v>
      </c>
      <c r="L99">
        <f t="shared" si="0"/>
        <v>4.8840000000000015E-2</v>
      </c>
      <c r="M99">
        <f t="shared" si="0"/>
        <v>5.4072499999999933E-2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1.6675000000000014E-3</v>
      </c>
      <c r="R99">
        <f t="shared" si="0"/>
        <v>2.7600000000000007E-3</v>
      </c>
      <c r="S99">
        <f t="shared" si="0"/>
        <v>1.8525000000000011E-3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4.9679999999999891E-2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0.14377999999999999</v>
      </c>
      <c r="AH99">
        <f t="shared" si="0"/>
        <v>0.17150750000000006</v>
      </c>
      <c r="AI99">
        <f t="shared" si="0"/>
        <v>0</v>
      </c>
      <c r="AJ99">
        <f t="shared" si="0"/>
        <v>0</v>
      </c>
      <c r="AK99">
        <f t="shared" si="0"/>
        <v>0.45308750000000059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0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1.21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1.21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1.21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1.21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1.21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1.21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1.21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1.21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1.21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1.21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1.21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1.21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1.21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1.21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2.12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1.21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1.21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1.21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1.21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1.21</v>
      </c>
      <c r="AI31" s="206">
        <v>0</v>
      </c>
      <c r="AJ31" s="206">
        <v>0</v>
      </c>
      <c r="AK31" s="206">
        <v>21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1.21</v>
      </c>
      <c r="AI32" s="206">
        <v>0</v>
      </c>
      <c r="AJ32" s="206">
        <v>0</v>
      </c>
      <c r="AK32" s="206">
        <v>22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1.21</v>
      </c>
      <c r="AI33" s="206">
        <v>0</v>
      </c>
      <c r="AJ33" s="206">
        <v>0</v>
      </c>
      <c r="AK33" s="206">
        <v>21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1.21</v>
      </c>
      <c r="AI34" s="206">
        <v>0</v>
      </c>
      <c r="AJ34" s="206">
        <v>0</v>
      </c>
      <c r="AK34" s="206">
        <v>23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1.21</v>
      </c>
      <c r="AI35" s="206">
        <v>0</v>
      </c>
      <c r="AJ35" s="206">
        <v>0</v>
      </c>
      <c r="AK35" s="206">
        <v>21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1.21</v>
      </c>
      <c r="AI36" s="206">
        <v>0</v>
      </c>
      <c r="AJ36" s="206">
        <v>0</v>
      </c>
      <c r="AK36" s="206">
        <v>20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1.21</v>
      </c>
      <c r="AI37" s="206">
        <v>0</v>
      </c>
      <c r="AJ37" s="206">
        <v>0</v>
      </c>
      <c r="AK37" s="206">
        <v>19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1.21</v>
      </c>
      <c r="AI38" s="206">
        <v>0</v>
      </c>
      <c r="AJ38" s="206">
        <v>0</v>
      </c>
      <c r="AK38" s="206">
        <v>19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1.21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1.21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1.21</v>
      </c>
      <c r="AI41" s="206">
        <v>0</v>
      </c>
      <c r="AJ41" s="206">
        <v>0</v>
      </c>
      <c r="AK41" s="206">
        <v>17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1.21</v>
      </c>
      <c r="AI42" s="206">
        <v>0</v>
      </c>
      <c r="AJ42" s="206">
        <v>0</v>
      </c>
      <c r="AK42" s="206">
        <v>17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1.82</v>
      </c>
      <c r="AI43" s="206">
        <v>0</v>
      </c>
      <c r="AJ43" s="206">
        <v>0</v>
      </c>
      <c r="AK43" s="206">
        <v>16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1.82</v>
      </c>
      <c r="AI44" s="206">
        <v>0</v>
      </c>
      <c r="AJ44" s="206">
        <v>0</v>
      </c>
      <c r="AK44" s="206">
        <v>16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1.82</v>
      </c>
      <c r="AI45" s="206">
        <v>0</v>
      </c>
      <c r="AJ45" s="206">
        <v>0</v>
      </c>
      <c r="AK45" s="206">
        <v>16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1.82</v>
      </c>
      <c r="AI46" s="206">
        <v>0</v>
      </c>
      <c r="AJ46" s="206">
        <v>0</v>
      </c>
      <c r="AK46" s="206">
        <v>15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1.82</v>
      </c>
      <c r="AI47" s="206">
        <v>0</v>
      </c>
      <c r="AJ47" s="206">
        <v>0</v>
      </c>
      <c r="AK47" s="206">
        <v>15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1.82</v>
      </c>
      <c r="AI48" s="206">
        <v>0</v>
      </c>
      <c r="AJ48" s="206">
        <v>0</v>
      </c>
      <c r="AK48" s="206">
        <v>14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1.82</v>
      </c>
      <c r="AI49" s="206">
        <v>0</v>
      </c>
      <c r="AJ49" s="206">
        <v>0</v>
      </c>
      <c r="AK49" s="206">
        <v>13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1.82</v>
      </c>
      <c r="AI50" s="206">
        <v>0</v>
      </c>
      <c r="AJ50" s="206">
        <v>0</v>
      </c>
      <c r="AK50" s="206">
        <v>12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1.82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1.82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1.82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1.82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1.82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0.85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1.82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1.82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1.82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2.42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2.42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2.42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2.42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2.42</v>
      </c>
      <c r="AI67" s="206">
        <v>0</v>
      </c>
      <c r="AJ67" s="206">
        <v>0</v>
      </c>
      <c r="AK67" s="206">
        <v>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2.42</v>
      </c>
      <c r="AI68" s="206">
        <v>0</v>
      </c>
      <c r="AJ68" s="206">
        <v>0</v>
      </c>
      <c r="AK68" s="206">
        <v>10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2.42</v>
      </c>
      <c r="AI69" s="206">
        <v>0</v>
      </c>
      <c r="AJ69" s="206">
        <v>0</v>
      </c>
      <c r="AK69" s="206">
        <v>12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2.42</v>
      </c>
      <c r="AI70" s="206">
        <v>0</v>
      </c>
      <c r="AJ70" s="206">
        <v>0</v>
      </c>
      <c r="AK70" s="206">
        <v>13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2.42</v>
      </c>
      <c r="AI71" s="206">
        <v>0</v>
      </c>
      <c r="AJ71" s="206">
        <v>0</v>
      </c>
      <c r="AK71" s="206">
        <v>15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2.42</v>
      </c>
      <c r="AI72" s="206">
        <v>0</v>
      </c>
      <c r="AJ72" s="206">
        <v>0</v>
      </c>
      <c r="AK72" s="206">
        <v>17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3.03</v>
      </c>
      <c r="AI73" s="206">
        <v>0</v>
      </c>
      <c r="AJ73" s="206">
        <v>0</v>
      </c>
      <c r="AK73" s="206">
        <v>20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3.03</v>
      </c>
      <c r="AI74" s="206">
        <v>0</v>
      </c>
      <c r="AJ74" s="206">
        <v>0</v>
      </c>
      <c r="AK74" s="206">
        <v>22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3.03</v>
      </c>
      <c r="AI75" s="206">
        <v>0</v>
      </c>
      <c r="AJ75" s="206">
        <v>0</v>
      </c>
      <c r="AK75" s="206">
        <v>21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3.94</v>
      </c>
      <c r="AI76" s="206">
        <v>0</v>
      </c>
      <c r="AJ76" s="206">
        <v>0</v>
      </c>
      <c r="AK76" s="206">
        <v>21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3.94</v>
      </c>
      <c r="AI77" s="206">
        <v>0</v>
      </c>
      <c r="AJ77" s="206">
        <v>0</v>
      </c>
      <c r="AK77" s="206">
        <v>22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3.94</v>
      </c>
      <c r="AI78" s="206">
        <v>0</v>
      </c>
      <c r="AJ78" s="206">
        <v>0</v>
      </c>
      <c r="AK78" s="206">
        <v>22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3.94</v>
      </c>
      <c r="AI79" s="206">
        <v>0</v>
      </c>
      <c r="AJ79" s="206">
        <v>0</v>
      </c>
      <c r="AK79" s="206">
        <v>22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3.94</v>
      </c>
      <c r="AI80" s="206">
        <v>0</v>
      </c>
      <c r="AJ80" s="206">
        <v>0</v>
      </c>
      <c r="AK80" s="206">
        <v>22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3.94</v>
      </c>
      <c r="AI81" s="206">
        <v>0</v>
      </c>
      <c r="AJ81" s="206">
        <v>0</v>
      </c>
      <c r="AK81" s="206">
        <v>21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3.94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3.94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3.94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8.85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8.85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8.85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8.85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8.85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8.85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8.85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8.85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8.85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8.85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8.85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8.85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8.85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2.8762499999999993E-2</v>
      </c>
      <c r="AH99">
        <f t="shared" si="0"/>
        <v>3.4285000000000003E-2</v>
      </c>
      <c r="AI99">
        <f t="shared" si="0"/>
        <v>0</v>
      </c>
      <c r="AJ99">
        <f t="shared" si="0"/>
        <v>0</v>
      </c>
      <c r="AK99">
        <f t="shared" si="0"/>
        <v>0.23150000000000001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38.07</v>
      </c>
      <c r="D3" s="26">
        <v>0</v>
      </c>
      <c r="E3" s="26">
        <v>0</v>
      </c>
      <c r="F3" s="26">
        <v>0</v>
      </c>
      <c r="G3" s="206">
        <v>0</v>
      </c>
      <c r="H3" s="206">
        <v>20</v>
      </c>
      <c r="I3" s="206">
        <v>0</v>
      </c>
      <c r="J3" s="206">
        <v>0</v>
      </c>
      <c r="K3" s="206">
        <v>216.02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38.07</v>
      </c>
      <c r="D4" s="26">
        <v>0</v>
      </c>
      <c r="E4" s="26">
        <v>0</v>
      </c>
      <c r="F4" s="26">
        <v>0</v>
      </c>
      <c r="G4" s="206">
        <v>0</v>
      </c>
      <c r="H4" s="206">
        <v>20</v>
      </c>
      <c r="I4" s="206">
        <v>0</v>
      </c>
      <c r="J4" s="206">
        <v>0</v>
      </c>
      <c r="K4" s="206">
        <v>216.02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20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20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20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20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20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20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20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20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20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20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20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20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20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20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38.07</v>
      </c>
      <c r="D21" s="26">
        <v>0</v>
      </c>
      <c r="E21" s="26">
        <v>0</v>
      </c>
      <c r="F21" s="26">
        <v>0</v>
      </c>
      <c r="G21" s="206">
        <v>0</v>
      </c>
      <c r="H21" s="206">
        <v>20</v>
      </c>
      <c r="I21" s="206">
        <v>0</v>
      </c>
      <c r="J21" s="206">
        <v>0</v>
      </c>
      <c r="K21" s="206">
        <v>216.02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38.07</v>
      </c>
      <c r="D22" s="26">
        <v>0</v>
      </c>
      <c r="E22" s="26">
        <v>0</v>
      </c>
      <c r="F22" s="26">
        <v>0</v>
      </c>
      <c r="G22" s="206">
        <v>0</v>
      </c>
      <c r="H22" s="206">
        <v>20</v>
      </c>
      <c r="I22" s="206">
        <v>0</v>
      </c>
      <c r="J22" s="206">
        <v>0</v>
      </c>
      <c r="K22" s="206">
        <v>216.02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20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20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20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35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20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20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20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20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20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20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20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20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20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20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20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20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20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20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20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20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30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30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30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30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30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30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30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30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30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30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30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30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30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30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30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30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30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30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30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30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40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40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40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40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40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40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40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40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40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40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50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50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50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65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65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206">
        <v>0</v>
      </c>
      <c r="H78" s="206">
        <v>65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206">
        <v>0</v>
      </c>
      <c r="H79" s="206">
        <v>65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206">
        <v>0</v>
      </c>
      <c r="H80" s="206">
        <v>65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206">
        <v>0</v>
      </c>
      <c r="H81" s="206">
        <v>65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206">
        <v>0</v>
      </c>
      <c r="H82" s="206">
        <v>65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206">
        <v>0</v>
      </c>
      <c r="H83" s="206">
        <v>65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206">
        <v>0</v>
      </c>
      <c r="H84" s="206">
        <v>65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206">
        <v>146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146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146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146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146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146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146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146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146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146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146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146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146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0.93732000000000004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0.47449999999999998</v>
      </c>
      <c r="H99" s="156">
        <f t="shared" si="0"/>
        <v>0.62749999999999995</v>
      </c>
      <c r="I99" s="156">
        <f t="shared" si="0"/>
        <v>0</v>
      </c>
      <c r="J99" s="156">
        <f t="shared" si="0"/>
        <v>0</v>
      </c>
      <c r="K99" s="156">
        <f t="shared" si="0"/>
        <v>6.4260200000000003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19.87</v>
      </c>
      <c r="D3" s="206">
        <v>0</v>
      </c>
      <c r="E3" s="206">
        <v>0</v>
      </c>
      <c r="F3" s="206">
        <v>32.479999999999997</v>
      </c>
      <c r="G3" s="206">
        <v>0</v>
      </c>
      <c r="H3" s="206">
        <v>0</v>
      </c>
      <c r="I3" s="206">
        <v>41.94</v>
      </c>
      <c r="J3" s="206">
        <v>0</v>
      </c>
      <c r="K3" s="206">
        <v>241.2</v>
      </c>
      <c r="L3" s="206">
        <v>6.54</v>
      </c>
      <c r="M3" s="206">
        <v>2.63</v>
      </c>
      <c r="N3" s="206">
        <v>2.15</v>
      </c>
      <c r="O3" s="206">
        <v>3.03</v>
      </c>
      <c r="P3" s="206">
        <v>1.1299999999999999</v>
      </c>
      <c r="Q3" s="206">
        <v>4.58</v>
      </c>
      <c r="R3" s="206">
        <v>9.2100000000000009</v>
      </c>
      <c r="S3" s="206">
        <v>5.67</v>
      </c>
      <c r="T3" s="206">
        <v>0.56000000000000005</v>
      </c>
      <c r="U3" s="206">
        <v>2.17</v>
      </c>
      <c r="V3" s="206">
        <v>9.1</v>
      </c>
      <c r="W3" s="206">
        <v>15.59</v>
      </c>
      <c r="X3" s="206">
        <v>28.82</v>
      </c>
      <c r="Y3" s="206">
        <v>0</v>
      </c>
      <c r="Z3" s="206">
        <v>62.49</v>
      </c>
      <c r="AA3" s="206">
        <v>21.41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19.87</v>
      </c>
      <c r="D4" s="206">
        <v>0</v>
      </c>
      <c r="E4" s="206">
        <v>0</v>
      </c>
      <c r="F4" s="206">
        <v>32.479999999999997</v>
      </c>
      <c r="G4" s="206">
        <v>0</v>
      </c>
      <c r="H4" s="206">
        <v>0</v>
      </c>
      <c r="I4" s="206">
        <v>41.94</v>
      </c>
      <c r="J4" s="206">
        <v>0</v>
      </c>
      <c r="K4" s="206">
        <v>241.2</v>
      </c>
      <c r="L4" s="206">
        <v>6.54</v>
      </c>
      <c r="M4" s="206">
        <v>2.63</v>
      </c>
      <c r="N4" s="206">
        <v>2.15</v>
      </c>
      <c r="O4" s="206">
        <v>3.03</v>
      </c>
      <c r="P4" s="206">
        <v>20.25</v>
      </c>
      <c r="Q4" s="206">
        <v>4.58</v>
      </c>
      <c r="R4" s="206">
        <v>9.2100000000000009</v>
      </c>
      <c r="S4" s="206">
        <v>5.67</v>
      </c>
      <c r="T4" s="206">
        <v>0.56000000000000005</v>
      </c>
      <c r="U4" s="206">
        <v>2.17</v>
      </c>
      <c r="V4" s="206">
        <v>9.1</v>
      </c>
      <c r="W4" s="206">
        <v>15.59</v>
      </c>
      <c r="X4" s="206">
        <v>28.82</v>
      </c>
      <c r="Y4" s="206">
        <v>0</v>
      </c>
      <c r="Z4" s="206">
        <v>62.49</v>
      </c>
      <c r="AA4" s="206">
        <v>21.41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19.87</v>
      </c>
      <c r="D5" s="206">
        <v>0</v>
      </c>
      <c r="E5" s="206">
        <v>0</v>
      </c>
      <c r="F5" s="206">
        <v>32.479999999999997</v>
      </c>
      <c r="G5" s="206">
        <v>0</v>
      </c>
      <c r="H5" s="206">
        <v>0</v>
      </c>
      <c r="I5" s="206">
        <v>41.94</v>
      </c>
      <c r="J5" s="206">
        <v>0</v>
      </c>
      <c r="K5" s="206">
        <v>241.2</v>
      </c>
      <c r="L5" s="206">
        <v>6.54</v>
      </c>
      <c r="M5" s="206">
        <v>48.04</v>
      </c>
      <c r="N5" s="206">
        <v>2.15</v>
      </c>
      <c r="O5" s="206">
        <v>3.03</v>
      </c>
      <c r="P5" s="206">
        <v>20.25</v>
      </c>
      <c r="Q5" s="206">
        <v>4.58</v>
      </c>
      <c r="R5" s="206">
        <v>9.1999999999999993</v>
      </c>
      <c r="S5" s="206">
        <v>5.67</v>
      </c>
      <c r="T5" s="206">
        <v>0.56000000000000005</v>
      </c>
      <c r="U5" s="206">
        <v>2.17</v>
      </c>
      <c r="V5" s="206">
        <v>9.1</v>
      </c>
      <c r="W5" s="206">
        <v>15.21</v>
      </c>
      <c r="X5" s="206">
        <v>28.82</v>
      </c>
      <c r="Y5" s="206">
        <v>0</v>
      </c>
      <c r="Z5" s="206">
        <v>62.49</v>
      </c>
      <c r="AA5" s="206">
        <v>21.41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19.87</v>
      </c>
      <c r="D6" s="206">
        <v>0</v>
      </c>
      <c r="E6" s="206">
        <v>0</v>
      </c>
      <c r="F6" s="206">
        <v>32.479999999999997</v>
      </c>
      <c r="G6" s="206">
        <v>0</v>
      </c>
      <c r="H6" s="206">
        <v>0</v>
      </c>
      <c r="I6" s="206">
        <v>41.94</v>
      </c>
      <c r="J6" s="206">
        <v>0</v>
      </c>
      <c r="K6" s="206">
        <v>241.2</v>
      </c>
      <c r="L6" s="206">
        <v>6.54</v>
      </c>
      <c r="M6" s="206">
        <v>48.41</v>
      </c>
      <c r="N6" s="206">
        <v>2.15</v>
      </c>
      <c r="O6" s="206">
        <v>3.03</v>
      </c>
      <c r="P6" s="206">
        <v>20.25</v>
      </c>
      <c r="Q6" s="206">
        <v>4.58</v>
      </c>
      <c r="R6" s="206">
        <v>9.1999999999999993</v>
      </c>
      <c r="S6" s="206">
        <v>5.67</v>
      </c>
      <c r="T6" s="206">
        <v>0.56000000000000005</v>
      </c>
      <c r="U6" s="206">
        <v>2.17</v>
      </c>
      <c r="V6" s="206">
        <v>9.1</v>
      </c>
      <c r="W6" s="206">
        <v>15.21</v>
      </c>
      <c r="X6" s="206">
        <v>28.82</v>
      </c>
      <c r="Y6" s="206">
        <v>0</v>
      </c>
      <c r="Z6" s="206">
        <v>62.49</v>
      </c>
      <c r="AA6" s="206">
        <v>21.41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19.87</v>
      </c>
      <c r="D7" s="206">
        <v>0</v>
      </c>
      <c r="E7" s="206">
        <v>0</v>
      </c>
      <c r="F7" s="206">
        <v>32.479999999999997</v>
      </c>
      <c r="G7" s="206">
        <v>0</v>
      </c>
      <c r="H7" s="206">
        <v>0</v>
      </c>
      <c r="I7" s="206">
        <v>41.94</v>
      </c>
      <c r="J7" s="206">
        <v>0</v>
      </c>
      <c r="K7" s="206">
        <v>241.2</v>
      </c>
      <c r="L7" s="206">
        <v>6.54</v>
      </c>
      <c r="M7" s="206">
        <v>48.41</v>
      </c>
      <c r="N7" s="206">
        <v>2.15</v>
      </c>
      <c r="O7" s="206">
        <v>3.03</v>
      </c>
      <c r="P7" s="206">
        <v>20.25</v>
      </c>
      <c r="Q7" s="206">
        <v>4.58</v>
      </c>
      <c r="R7" s="206">
        <v>9.3800000000000008</v>
      </c>
      <c r="S7" s="206">
        <v>5.8</v>
      </c>
      <c r="T7" s="206">
        <v>0.56000000000000005</v>
      </c>
      <c r="U7" s="206">
        <v>2.17</v>
      </c>
      <c r="V7" s="206">
        <v>9.1</v>
      </c>
      <c r="W7" s="206">
        <v>15.59</v>
      </c>
      <c r="X7" s="206">
        <v>28.82</v>
      </c>
      <c r="Y7" s="206">
        <v>0</v>
      </c>
      <c r="Z7" s="206">
        <v>62.49</v>
      </c>
      <c r="AA7" s="206">
        <v>21.41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19.87</v>
      </c>
      <c r="D8" s="206">
        <v>0</v>
      </c>
      <c r="E8" s="206">
        <v>0</v>
      </c>
      <c r="F8" s="206">
        <v>32.479999999999997</v>
      </c>
      <c r="G8" s="206">
        <v>0</v>
      </c>
      <c r="H8" s="206">
        <v>0</v>
      </c>
      <c r="I8" s="206">
        <v>41.94</v>
      </c>
      <c r="J8" s="206">
        <v>0</v>
      </c>
      <c r="K8" s="206">
        <v>241.2</v>
      </c>
      <c r="L8" s="206">
        <v>6.54</v>
      </c>
      <c r="M8" s="206">
        <v>48.41</v>
      </c>
      <c r="N8" s="206">
        <v>2.15</v>
      </c>
      <c r="O8" s="206">
        <v>3.03</v>
      </c>
      <c r="P8" s="206">
        <v>20.25</v>
      </c>
      <c r="Q8" s="206">
        <v>4.58</v>
      </c>
      <c r="R8" s="206">
        <v>9.3800000000000008</v>
      </c>
      <c r="S8" s="206">
        <v>5.8</v>
      </c>
      <c r="T8" s="206">
        <v>0.56000000000000005</v>
      </c>
      <c r="U8" s="206">
        <v>2.17</v>
      </c>
      <c r="V8" s="206">
        <v>9.1</v>
      </c>
      <c r="W8" s="206">
        <v>15.59</v>
      </c>
      <c r="X8" s="206">
        <v>28.82</v>
      </c>
      <c r="Y8" s="206">
        <v>0</v>
      </c>
      <c r="Z8" s="206">
        <v>62.49</v>
      </c>
      <c r="AA8" s="206">
        <v>21.41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19.87</v>
      </c>
      <c r="D9" s="206">
        <v>0</v>
      </c>
      <c r="E9" s="206">
        <v>0</v>
      </c>
      <c r="F9" s="206">
        <v>32.479999999999997</v>
      </c>
      <c r="G9" s="206">
        <v>0</v>
      </c>
      <c r="H9" s="206">
        <v>0</v>
      </c>
      <c r="I9" s="206">
        <v>41.94</v>
      </c>
      <c r="J9" s="206">
        <v>0</v>
      </c>
      <c r="K9" s="206">
        <v>241.2</v>
      </c>
      <c r="L9" s="206">
        <v>6.54</v>
      </c>
      <c r="M9" s="206">
        <v>48.41</v>
      </c>
      <c r="N9" s="206">
        <v>2.15</v>
      </c>
      <c r="O9" s="206">
        <v>3.03</v>
      </c>
      <c r="P9" s="206">
        <v>20.25</v>
      </c>
      <c r="Q9" s="206">
        <v>4.58</v>
      </c>
      <c r="R9" s="206">
        <v>9.3800000000000008</v>
      </c>
      <c r="S9" s="206">
        <v>5.8</v>
      </c>
      <c r="T9" s="206">
        <v>0.56000000000000005</v>
      </c>
      <c r="U9" s="206">
        <v>2.17</v>
      </c>
      <c r="V9" s="206">
        <v>9.1</v>
      </c>
      <c r="W9" s="206">
        <v>15.59</v>
      </c>
      <c r="X9" s="206">
        <v>28.82</v>
      </c>
      <c r="Y9" s="206">
        <v>0</v>
      </c>
      <c r="Z9" s="206">
        <v>62.49</v>
      </c>
      <c r="AA9" s="206">
        <v>21.41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19.87</v>
      </c>
      <c r="D10" s="206">
        <v>0</v>
      </c>
      <c r="E10" s="206">
        <v>0</v>
      </c>
      <c r="F10" s="206">
        <v>32.479999999999997</v>
      </c>
      <c r="G10" s="206">
        <v>0</v>
      </c>
      <c r="H10" s="206">
        <v>0</v>
      </c>
      <c r="I10" s="206">
        <v>41.94</v>
      </c>
      <c r="J10" s="206">
        <v>0</v>
      </c>
      <c r="K10" s="206">
        <v>241.2</v>
      </c>
      <c r="L10" s="206">
        <v>6.54</v>
      </c>
      <c r="M10" s="206">
        <v>48.41</v>
      </c>
      <c r="N10" s="206">
        <v>2.15</v>
      </c>
      <c r="O10" s="206">
        <v>3.03</v>
      </c>
      <c r="P10" s="206">
        <v>20.25</v>
      </c>
      <c r="Q10" s="206">
        <v>4.58</v>
      </c>
      <c r="R10" s="206">
        <v>9.3800000000000008</v>
      </c>
      <c r="S10" s="206">
        <v>5.8</v>
      </c>
      <c r="T10" s="206">
        <v>0.56000000000000005</v>
      </c>
      <c r="U10" s="206">
        <v>2.17</v>
      </c>
      <c r="V10" s="206">
        <v>9.1</v>
      </c>
      <c r="W10" s="206">
        <v>15.59</v>
      </c>
      <c r="X10" s="206">
        <v>28.82</v>
      </c>
      <c r="Y10" s="206">
        <v>0</v>
      </c>
      <c r="Z10" s="206">
        <v>62.49</v>
      </c>
      <c r="AA10" s="206">
        <v>21.41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19.87</v>
      </c>
      <c r="D11" s="206">
        <v>0</v>
      </c>
      <c r="E11" s="206">
        <v>0</v>
      </c>
      <c r="F11" s="206">
        <v>32.479999999999997</v>
      </c>
      <c r="G11" s="206">
        <v>0</v>
      </c>
      <c r="H11" s="206">
        <v>0</v>
      </c>
      <c r="I11" s="206">
        <v>41.94</v>
      </c>
      <c r="J11" s="206">
        <v>0</v>
      </c>
      <c r="K11" s="206">
        <v>241.2</v>
      </c>
      <c r="L11" s="206">
        <v>6.54</v>
      </c>
      <c r="M11" s="206">
        <v>22.12</v>
      </c>
      <c r="N11" s="206">
        <v>2.15</v>
      </c>
      <c r="O11" s="206">
        <v>3.03</v>
      </c>
      <c r="P11" s="206">
        <v>1.1299999999999999</v>
      </c>
      <c r="Q11" s="206">
        <v>4.58</v>
      </c>
      <c r="R11" s="206">
        <v>9.3800000000000008</v>
      </c>
      <c r="S11" s="206">
        <v>5.8</v>
      </c>
      <c r="T11" s="206">
        <v>0.56000000000000005</v>
      </c>
      <c r="U11" s="206">
        <v>2.17</v>
      </c>
      <c r="V11" s="206">
        <v>9.1</v>
      </c>
      <c r="W11" s="206">
        <v>15.59</v>
      </c>
      <c r="X11" s="206">
        <v>28.82</v>
      </c>
      <c r="Y11" s="206">
        <v>0</v>
      </c>
      <c r="Z11" s="206">
        <v>62.49</v>
      </c>
      <c r="AA11" s="206">
        <v>21.41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19.87</v>
      </c>
      <c r="D12" s="206">
        <v>0</v>
      </c>
      <c r="E12" s="206">
        <v>0</v>
      </c>
      <c r="F12" s="206">
        <v>32.479999999999997</v>
      </c>
      <c r="G12" s="206">
        <v>0</v>
      </c>
      <c r="H12" s="206">
        <v>0</v>
      </c>
      <c r="I12" s="206">
        <v>41.94</v>
      </c>
      <c r="J12" s="206">
        <v>0</v>
      </c>
      <c r="K12" s="206">
        <v>241.2</v>
      </c>
      <c r="L12" s="206">
        <v>6.54</v>
      </c>
      <c r="M12" s="206">
        <v>2.63</v>
      </c>
      <c r="N12" s="206">
        <v>2.15</v>
      </c>
      <c r="O12" s="206">
        <v>3.03</v>
      </c>
      <c r="P12" s="206">
        <v>1.1299999999999999</v>
      </c>
      <c r="Q12" s="206">
        <v>4.58</v>
      </c>
      <c r="R12" s="206">
        <v>9.3800000000000008</v>
      </c>
      <c r="S12" s="206">
        <v>5.8</v>
      </c>
      <c r="T12" s="206">
        <v>0.56000000000000005</v>
      </c>
      <c r="U12" s="206">
        <v>2.17</v>
      </c>
      <c r="V12" s="206">
        <v>9.1</v>
      </c>
      <c r="W12" s="206">
        <v>15.59</v>
      </c>
      <c r="X12" s="206">
        <v>28.82</v>
      </c>
      <c r="Y12" s="206">
        <v>0</v>
      </c>
      <c r="Z12" s="206">
        <v>62.49</v>
      </c>
      <c r="AA12" s="206">
        <v>21.41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0</v>
      </c>
      <c r="AH12" s="206">
        <v>56.58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19.87</v>
      </c>
      <c r="D13" s="206">
        <v>0</v>
      </c>
      <c r="E13" s="206">
        <v>0</v>
      </c>
      <c r="F13" s="206">
        <v>32.479999999999997</v>
      </c>
      <c r="G13" s="206">
        <v>0</v>
      </c>
      <c r="H13" s="206">
        <v>0</v>
      </c>
      <c r="I13" s="206">
        <v>41.94</v>
      </c>
      <c r="J13" s="206">
        <v>0</v>
      </c>
      <c r="K13" s="206">
        <v>241.2</v>
      </c>
      <c r="L13" s="206">
        <v>6.54</v>
      </c>
      <c r="M13" s="206">
        <v>2.63</v>
      </c>
      <c r="N13" s="206">
        <v>2.15</v>
      </c>
      <c r="O13" s="206">
        <v>3.03</v>
      </c>
      <c r="P13" s="206">
        <v>1.1299999999999999</v>
      </c>
      <c r="Q13" s="206">
        <v>4.5599999999999996</v>
      </c>
      <c r="R13" s="206">
        <v>9.3800000000000008</v>
      </c>
      <c r="S13" s="206">
        <v>5.8</v>
      </c>
      <c r="T13" s="206">
        <v>0.56000000000000005</v>
      </c>
      <c r="U13" s="206">
        <v>2.17</v>
      </c>
      <c r="V13" s="206">
        <v>9.1</v>
      </c>
      <c r="W13" s="206">
        <v>15.59</v>
      </c>
      <c r="X13" s="206">
        <v>28.82</v>
      </c>
      <c r="Y13" s="206">
        <v>0</v>
      </c>
      <c r="Z13" s="206">
        <v>62.49</v>
      </c>
      <c r="AA13" s="206">
        <v>21.41</v>
      </c>
      <c r="AB13" s="206">
        <v>0</v>
      </c>
      <c r="AC13" s="206">
        <v>19.73</v>
      </c>
      <c r="AD13" s="206">
        <v>0</v>
      </c>
      <c r="AE13" s="206">
        <v>0</v>
      </c>
      <c r="AF13" s="206">
        <v>0</v>
      </c>
      <c r="AG13" s="206">
        <v>0</v>
      </c>
      <c r="AH13" s="206">
        <v>56.58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19.87</v>
      </c>
      <c r="D14" s="206">
        <v>0</v>
      </c>
      <c r="E14" s="206">
        <v>0</v>
      </c>
      <c r="F14" s="206">
        <v>32.479999999999997</v>
      </c>
      <c r="G14" s="206">
        <v>0</v>
      </c>
      <c r="H14" s="206">
        <v>0</v>
      </c>
      <c r="I14" s="206">
        <v>41.94</v>
      </c>
      <c r="J14" s="206">
        <v>0</v>
      </c>
      <c r="K14" s="206">
        <v>241.2</v>
      </c>
      <c r="L14" s="206">
        <v>6.54</v>
      </c>
      <c r="M14" s="206">
        <v>2.63</v>
      </c>
      <c r="N14" s="206">
        <v>2.15</v>
      </c>
      <c r="O14" s="206">
        <v>3.03</v>
      </c>
      <c r="P14" s="206">
        <v>1.1299999999999999</v>
      </c>
      <c r="Q14" s="206">
        <v>4.5599999999999996</v>
      </c>
      <c r="R14" s="206">
        <v>9.3800000000000008</v>
      </c>
      <c r="S14" s="206">
        <v>5.8</v>
      </c>
      <c r="T14" s="206">
        <v>0.56000000000000005</v>
      </c>
      <c r="U14" s="206">
        <v>2.17</v>
      </c>
      <c r="V14" s="206">
        <v>9.1</v>
      </c>
      <c r="W14" s="206">
        <v>15.59</v>
      </c>
      <c r="X14" s="206">
        <v>28.82</v>
      </c>
      <c r="Y14" s="206">
        <v>0</v>
      </c>
      <c r="Z14" s="206">
        <v>62.49</v>
      </c>
      <c r="AA14" s="206">
        <v>21.41</v>
      </c>
      <c r="AB14" s="206">
        <v>0</v>
      </c>
      <c r="AC14" s="206">
        <v>19.73</v>
      </c>
      <c r="AD14" s="206">
        <v>0</v>
      </c>
      <c r="AE14" s="206">
        <v>0</v>
      </c>
      <c r="AF14" s="206">
        <v>0</v>
      </c>
      <c r="AG14" s="206">
        <v>0</v>
      </c>
      <c r="AH14" s="206">
        <v>56.58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19.87</v>
      </c>
      <c r="D15" s="206">
        <v>0</v>
      </c>
      <c r="E15" s="206">
        <v>0</v>
      </c>
      <c r="F15" s="206">
        <v>32.479999999999997</v>
      </c>
      <c r="G15" s="206">
        <v>0</v>
      </c>
      <c r="H15" s="206">
        <v>0</v>
      </c>
      <c r="I15" s="206">
        <v>41.94</v>
      </c>
      <c r="J15" s="206">
        <v>0</v>
      </c>
      <c r="K15" s="206">
        <v>241.2</v>
      </c>
      <c r="L15" s="206">
        <v>6.54</v>
      </c>
      <c r="M15" s="206">
        <v>2.63</v>
      </c>
      <c r="N15" s="206">
        <v>2.15</v>
      </c>
      <c r="O15" s="206">
        <v>3.03</v>
      </c>
      <c r="P15" s="206">
        <v>20.25</v>
      </c>
      <c r="Q15" s="206">
        <v>4.5599999999999996</v>
      </c>
      <c r="R15" s="206">
        <v>9.3800000000000008</v>
      </c>
      <c r="S15" s="206">
        <v>5.8</v>
      </c>
      <c r="T15" s="206">
        <v>0.56000000000000005</v>
      </c>
      <c r="U15" s="206">
        <v>2.17</v>
      </c>
      <c r="V15" s="206">
        <v>9.1</v>
      </c>
      <c r="W15" s="206">
        <v>15.59</v>
      </c>
      <c r="X15" s="206">
        <v>28.82</v>
      </c>
      <c r="Y15" s="206">
        <v>0</v>
      </c>
      <c r="Z15" s="206">
        <v>62.49</v>
      </c>
      <c r="AA15" s="206">
        <v>21.41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0</v>
      </c>
      <c r="AH15" s="206">
        <v>56.58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19.87</v>
      </c>
      <c r="D16" s="206">
        <v>0</v>
      </c>
      <c r="E16" s="206">
        <v>0</v>
      </c>
      <c r="F16" s="206">
        <v>32.479999999999997</v>
      </c>
      <c r="G16" s="206">
        <v>0</v>
      </c>
      <c r="H16" s="206">
        <v>0</v>
      </c>
      <c r="I16" s="206">
        <v>41.94</v>
      </c>
      <c r="J16" s="206">
        <v>0</v>
      </c>
      <c r="K16" s="206">
        <v>241.2</v>
      </c>
      <c r="L16" s="206">
        <v>6.54</v>
      </c>
      <c r="M16" s="206">
        <v>2.63</v>
      </c>
      <c r="N16" s="206">
        <v>2.15</v>
      </c>
      <c r="O16" s="206">
        <v>3.03</v>
      </c>
      <c r="P16" s="206">
        <v>20.25</v>
      </c>
      <c r="Q16" s="206">
        <v>4.5599999999999996</v>
      </c>
      <c r="R16" s="206">
        <v>9.3800000000000008</v>
      </c>
      <c r="S16" s="206">
        <v>5.8</v>
      </c>
      <c r="T16" s="206">
        <v>0.56000000000000005</v>
      </c>
      <c r="U16" s="206">
        <v>2.17</v>
      </c>
      <c r="V16" s="206">
        <v>9.1</v>
      </c>
      <c r="W16" s="206">
        <v>15.59</v>
      </c>
      <c r="X16" s="206">
        <v>28.82</v>
      </c>
      <c r="Y16" s="206">
        <v>0</v>
      </c>
      <c r="Z16" s="206">
        <v>62.49</v>
      </c>
      <c r="AA16" s="206">
        <v>21.41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0</v>
      </c>
      <c r="AH16" s="206">
        <v>56.58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19.87</v>
      </c>
      <c r="D17" s="206">
        <v>0</v>
      </c>
      <c r="E17" s="206">
        <v>0</v>
      </c>
      <c r="F17" s="206">
        <v>32.479999999999997</v>
      </c>
      <c r="G17" s="206">
        <v>0</v>
      </c>
      <c r="H17" s="206">
        <v>0</v>
      </c>
      <c r="I17" s="206">
        <v>41.94</v>
      </c>
      <c r="J17" s="206">
        <v>0</v>
      </c>
      <c r="K17" s="206">
        <v>241.2</v>
      </c>
      <c r="L17" s="206">
        <v>6.54</v>
      </c>
      <c r="M17" s="206">
        <v>2.63</v>
      </c>
      <c r="N17" s="206">
        <v>2.15</v>
      </c>
      <c r="O17" s="206">
        <v>3.03</v>
      </c>
      <c r="P17" s="206">
        <v>20.25</v>
      </c>
      <c r="Q17" s="206">
        <v>4.5599999999999996</v>
      </c>
      <c r="R17" s="206">
        <v>9.3800000000000008</v>
      </c>
      <c r="S17" s="206">
        <v>5.8</v>
      </c>
      <c r="T17" s="206">
        <v>0.56000000000000005</v>
      </c>
      <c r="U17" s="206">
        <v>2.17</v>
      </c>
      <c r="V17" s="206">
        <v>9.1</v>
      </c>
      <c r="W17" s="206">
        <v>15.59</v>
      </c>
      <c r="X17" s="206">
        <v>28.82</v>
      </c>
      <c r="Y17" s="206">
        <v>0</v>
      </c>
      <c r="Z17" s="206">
        <v>62.49</v>
      </c>
      <c r="AA17" s="206">
        <v>21.41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0</v>
      </c>
      <c r="AH17" s="206">
        <v>56.58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19.87</v>
      </c>
      <c r="D18" s="206">
        <v>0</v>
      </c>
      <c r="E18" s="206">
        <v>0</v>
      </c>
      <c r="F18" s="206">
        <v>32.479999999999997</v>
      </c>
      <c r="G18" s="206">
        <v>0</v>
      </c>
      <c r="H18" s="206">
        <v>0</v>
      </c>
      <c r="I18" s="206">
        <v>41.94</v>
      </c>
      <c r="J18" s="206">
        <v>0</v>
      </c>
      <c r="K18" s="206">
        <v>241.2</v>
      </c>
      <c r="L18" s="206">
        <v>6.54</v>
      </c>
      <c r="M18" s="206">
        <v>2.63</v>
      </c>
      <c r="N18" s="206">
        <v>2.15</v>
      </c>
      <c r="O18" s="206">
        <v>3.03</v>
      </c>
      <c r="P18" s="206">
        <v>20.25</v>
      </c>
      <c r="Q18" s="206">
        <v>4.5599999999999996</v>
      </c>
      <c r="R18" s="206">
        <v>9.3800000000000008</v>
      </c>
      <c r="S18" s="206">
        <v>5.8</v>
      </c>
      <c r="T18" s="206">
        <v>0.56000000000000005</v>
      </c>
      <c r="U18" s="206">
        <v>2.17</v>
      </c>
      <c r="V18" s="206">
        <v>9.1</v>
      </c>
      <c r="W18" s="206">
        <v>15.59</v>
      </c>
      <c r="X18" s="206">
        <v>28.82</v>
      </c>
      <c r="Y18" s="206">
        <v>0</v>
      </c>
      <c r="Z18" s="206">
        <v>62.49</v>
      </c>
      <c r="AA18" s="206">
        <v>21.41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0</v>
      </c>
      <c r="AH18" s="206">
        <v>56.58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19.87</v>
      </c>
      <c r="D19" s="206">
        <v>0</v>
      </c>
      <c r="E19" s="206">
        <v>0</v>
      </c>
      <c r="F19" s="206">
        <v>32.479999999999997</v>
      </c>
      <c r="G19" s="206">
        <v>0</v>
      </c>
      <c r="H19" s="206">
        <v>0</v>
      </c>
      <c r="I19" s="206">
        <v>41.94</v>
      </c>
      <c r="J19" s="206">
        <v>0</v>
      </c>
      <c r="K19" s="206">
        <v>241.2</v>
      </c>
      <c r="L19" s="206">
        <v>6.54</v>
      </c>
      <c r="M19" s="206">
        <v>2.63</v>
      </c>
      <c r="N19" s="206">
        <v>2.15</v>
      </c>
      <c r="O19" s="206">
        <v>3.03</v>
      </c>
      <c r="P19" s="206">
        <v>20.25</v>
      </c>
      <c r="Q19" s="206">
        <v>4.5599999999999996</v>
      </c>
      <c r="R19" s="206">
        <v>9.3800000000000008</v>
      </c>
      <c r="S19" s="206">
        <v>5.8</v>
      </c>
      <c r="T19" s="206">
        <v>0.56000000000000005</v>
      </c>
      <c r="U19" s="206">
        <v>2.17</v>
      </c>
      <c r="V19" s="206">
        <v>9.1</v>
      </c>
      <c r="W19" s="206">
        <v>15.59</v>
      </c>
      <c r="X19" s="206">
        <v>28.82</v>
      </c>
      <c r="Y19" s="206">
        <v>0</v>
      </c>
      <c r="Z19" s="206">
        <v>62.49</v>
      </c>
      <c r="AA19" s="206">
        <v>21.41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0</v>
      </c>
      <c r="AH19" s="206">
        <v>56.58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19.87</v>
      </c>
      <c r="D20" s="206">
        <v>0</v>
      </c>
      <c r="E20" s="206">
        <v>0</v>
      </c>
      <c r="F20" s="206">
        <v>32.479999999999997</v>
      </c>
      <c r="G20" s="206">
        <v>0</v>
      </c>
      <c r="H20" s="206">
        <v>0</v>
      </c>
      <c r="I20" s="206">
        <v>41.94</v>
      </c>
      <c r="J20" s="206">
        <v>0</v>
      </c>
      <c r="K20" s="206">
        <v>241.2</v>
      </c>
      <c r="L20" s="206">
        <v>6.54</v>
      </c>
      <c r="M20" s="206">
        <v>2.63</v>
      </c>
      <c r="N20" s="206">
        <v>2.15</v>
      </c>
      <c r="O20" s="206">
        <v>3.03</v>
      </c>
      <c r="P20" s="206">
        <v>20.25</v>
      </c>
      <c r="Q20" s="206">
        <v>4.5599999999999996</v>
      </c>
      <c r="R20" s="206">
        <v>9.3800000000000008</v>
      </c>
      <c r="S20" s="206">
        <v>5.8</v>
      </c>
      <c r="T20" s="206">
        <v>0.56000000000000005</v>
      </c>
      <c r="U20" s="206">
        <v>2.17</v>
      </c>
      <c r="V20" s="206">
        <v>9.1</v>
      </c>
      <c r="W20" s="206">
        <v>15.59</v>
      </c>
      <c r="X20" s="206">
        <v>28.82</v>
      </c>
      <c r="Y20" s="206">
        <v>0</v>
      </c>
      <c r="Z20" s="206">
        <v>62.49</v>
      </c>
      <c r="AA20" s="206">
        <v>21.41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0</v>
      </c>
      <c r="AH20" s="206">
        <v>56.58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19.87</v>
      </c>
      <c r="D21" s="206">
        <v>0</v>
      </c>
      <c r="E21" s="206">
        <v>0</v>
      </c>
      <c r="F21" s="206">
        <v>32.479999999999997</v>
      </c>
      <c r="G21" s="206">
        <v>0</v>
      </c>
      <c r="H21" s="206">
        <v>0</v>
      </c>
      <c r="I21" s="206">
        <v>41.94</v>
      </c>
      <c r="J21" s="206">
        <v>0</v>
      </c>
      <c r="K21" s="206">
        <v>241.2</v>
      </c>
      <c r="L21" s="206">
        <v>6.54</v>
      </c>
      <c r="M21" s="206">
        <v>2.63</v>
      </c>
      <c r="N21" s="206">
        <v>2.15</v>
      </c>
      <c r="O21" s="206">
        <v>3.03</v>
      </c>
      <c r="P21" s="206">
        <v>20.25</v>
      </c>
      <c r="Q21" s="206">
        <v>4.5599999999999996</v>
      </c>
      <c r="R21" s="206">
        <v>9.3800000000000008</v>
      </c>
      <c r="S21" s="206">
        <v>5.8</v>
      </c>
      <c r="T21" s="206">
        <v>0.56000000000000005</v>
      </c>
      <c r="U21" s="206">
        <v>2.17</v>
      </c>
      <c r="V21" s="206">
        <v>9.1</v>
      </c>
      <c r="W21" s="206">
        <v>15.59</v>
      </c>
      <c r="X21" s="206">
        <v>28.82</v>
      </c>
      <c r="Y21" s="206">
        <v>0</v>
      </c>
      <c r="Z21" s="206">
        <v>62.49</v>
      </c>
      <c r="AA21" s="206">
        <v>21.41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0</v>
      </c>
      <c r="AH21" s="206">
        <v>56.58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19.87</v>
      </c>
      <c r="D22" s="206">
        <v>0</v>
      </c>
      <c r="E22" s="206">
        <v>0</v>
      </c>
      <c r="F22" s="206">
        <v>32.479999999999997</v>
      </c>
      <c r="G22" s="206">
        <v>0</v>
      </c>
      <c r="H22" s="206">
        <v>0</v>
      </c>
      <c r="I22" s="206">
        <v>41.94</v>
      </c>
      <c r="J22" s="206">
        <v>0</v>
      </c>
      <c r="K22" s="206">
        <v>241.2</v>
      </c>
      <c r="L22" s="206">
        <v>6.54</v>
      </c>
      <c r="M22" s="206">
        <v>2.63</v>
      </c>
      <c r="N22" s="206">
        <v>2.15</v>
      </c>
      <c r="O22" s="206">
        <v>3.03</v>
      </c>
      <c r="P22" s="206">
        <v>1.1299999999999999</v>
      </c>
      <c r="Q22" s="206">
        <v>4.5599999999999996</v>
      </c>
      <c r="R22" s="206">
        <v>9.3800000000000008</v>
      </c>
      <c r="S22" s="206">
        <v>5.8</v>
      </c>
      <c r="T22" s="206">
        <v>0.56000000000000005</v>
      </c>
      <c r="U22" s="206">
        <v>2.17</v>
      </c>
      <c r="V22" s="206">
        <v>9.1</v>
      </c>
      <c r="W22" s="206">
        <v>15.59</v>
      </c>
      <c r="X22" s="206">
        <v>28.82</v>
      </c>
      <c r="Y22" s="206">
        <v>0</v>
      </c>
      <c r="Z22" s="206">
        <v>62.49</v>
      </c>
      <c r="AA22" s="206">
        <v>21.41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0</v>
      </c>
      <c r="AH22" s="206">
        <v>56.58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19.87</v>
      </c>
      <c r="D23" s="206">
        <v>0</v>
      </c>
      <c r="E23" s="206">
        <v>0</v>
      </c>
      <c r="F23" s="206">
        <v>32.479999999999997</v>
      </c>
      <c r="G23" s="206">
        <v>0</v>
      </c>
      <c r="H23" s="206">
        <v>0</v>
      </c>
      <c r="I23" s="206">
        <v>41.94</v>
      </c>
      <c r="J23" s="206">
        <v>0</v>
      </c>
      <c r="K23" s="206">
        <v>244.17</v>
      </c>
      <c r="L23" s="206">
        <v>6.54</v>
      </c>
      <c r="M23" s="206">
        <v>2.63</v>
      </c>
      <c r="N23" s="206">
        <v>2.15</v>
      </c>
      <c r="O23" s="206">
        <v>3.03</v>
      </c>
      <c r="P23" s="206">
        <v>1.1299999999999999</v>
      </c>
      <c r="Q23" s="206">
        <v>4.62</v>
      </c>
      <c r="R23" s="206">
        <v>12.58</v>
      </c>
      <c r="S23" s="206">
        <v>6.44</v>
      </c>
      <c r="T23" s="206">
        <v>0.56000000000000005</v>
      </c>
      <c r="U23" s="206">
        <v>2.17</v>
      </c>
      <c r="V23" s="206">
        <v>9.1</v>
      </c>
      <c r="W23" s="206">
        <v>16.239999999999998</v>
      </c>
      <c r="X23" s="206">
        <v>28.82</v>
      </c>
      <c r="Y23" s="206">
        <v>0</v>
      </c>
      <c r="Z23" s="206">
        <v>62.48</v>
      </c>
      <c r="AA23" s="206">
        <v>21.42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0</v>
      </c>
      <c r="AH23" s="206">
        <v>56.58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19.87</v>
      </c>
      <c r="D24" s="206">
        <v>0</v>
      </c>
      <c r="E24" s="206">
        <v>0</v>
      </c>
      <c r="F24" s="206">
        <v>32.479999999999997</v>
      </c>
      <c r="G24" s="206">
        <v>0</v>
      </c>
      <c r="H24" s="206">
        <v>0</v>
      </c>
      <c r="I24" s="206">
        <v>41.94</v>
      </c>
      <c r="J24" s="206">
        <v>0</v>
      </c>
      <c r="K24" s="206">
        <v>252.14</v>
      </c>
      <c r="L24" s="206">
        <v>6.54</v>
      </c>
      <c r="M24" s="206">
        <v>2.63</v>
      </c>
      <c r="N24" s="206">
        <v>2.15</v>
      </c>
      <c r="O24" s="206">
        <v>3.03</v>
      </c>
      <c r="P24" s="206">
        <v>1.1299999999999999</v>
      </c>
      <c r="Q24" s="206">
        <v>4.5999999999999996</v>
      </c>
      <c r="R24" s="206">
        <v>12.58</v>
      </c>
      <c r="S24" s="206">
        <v>6.44</v>
      </c>
      <c r="T24" s="206">
        <v>0.56000000000000005</v>
      </c>
      <c r="U24" s="206">
        <v>2.17</v>
      </c>
      <c r="V24" s="206">
        <v>9.1</v>
      </c>
      <c r="W24" s="206">
        <v>15.59</v>
      </c>
      <c r="X24" s="206">
        <v>28.82</v>
      </c>
      <c r="Y24" s="206">
        <v>0</v>
      </c>
      <c r="Z24" s="206">
        <v>43.32</v>
      </c>
      <c r="AA24" s="206">
        <v>21.42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0</v>
      </c>
      <c r="AH24" s="206">
        <v>56.58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19.87</v>
      </c>
      <c r="D25" s="206">
        <v>0</v>
      </c>
      <c r="E25" s="206">
        <v>0</v>
      </c>
      <c r="F25" s="206">
        <v>32.479999999999997</v>
      </c>
      <c r="G25" s="206">
        <v>0</v>
      </c>
      <c r="H25" s="206">
        <v>0</v>
      </c>
      <c r="I25" s="206">
        <v>41.94</v>
      </c>
      <c r="J25" s="206">
        <v>0</v>
      </c>
      <c r="K25" s="206">
        <v>248.79</v>
      </c>
      <c r="L25" s="206">
        <v>6.57</v>
      </c>
      <c r="M25" s="206">
        <v>2.63</v>
      </c>
      <c r="N25" s="206">
        <v>2.15</v>
      </c>
      <c r="O25" s="206">
        <v>3.03</v>
      </c>
      <c r="P25" s="206">
        <v>1.1299999999999999</v>
      </c>
      <c r="Q25" s="206">
        <v>4.6500000000000004</v>
      </c>
      <c r="R25" s="206">
        <v>12.58</v>
      </c>
      <c r="S25" s="206">
        <v>6.65</v>
      </c>
      <c r="T25" s="206">
        <v>0.56000000000000005</v>
      </c>
      <c r="U25" s="206">
        <v>2.17</v>
      </c>
      <c r="V25" s="206">
        <v>9.1</v>
      </c>
      <c r="W25" s="206">
        <v>15.59</v>
      </c>
      <c r="X25" s="206">
        <v>28.82</v>
      </c>
      <c r="Y25" s="206">
        <v>0</v>
      </c>
      <c r="Z25" s="206">
        <v>19.28</v>
      </c>
      <c r="AA25" s="206">
        <v>8.83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0</v>
      </c>
      <c r="AH25" s="206">
        <v>56.58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19.87</v>
      </c>
      <c r="D26" s="206">
        <v>0</v>
      </c>
      <c r="E26" s="206">
        <v>0</v>
      </c>
      <c r="F26" s="206">
        <v>32.479999999999997</v>
      </c>
      <c r="G26" s="206">
        <v>0</v>
      </c>
      <c r="H26" s="206">
        <v>0</v>
      </c>
      <c r="I26" s="206">
        <v>41.94</v>
      </c>
      <c r="J26" s="206">
        <v>0</v>
      </c>
      <c r="K26" s="206">
        <v>185.44</v>
      </c>
      <c r="L26" s="206">
        <v>6.57</v>
      </c>
      <c r="M26" s="206">
        <v>2.63</v>
      </c>
      <c r="N26" s="206">
        <v>2.15</v>
      </c>
      <c r="O26" s="206">
        <v>3.03</v>
      </c>
      <c r="P26" s="206">
        <v>1.1299999999999999</v>
      </c>
      <c r="Q26" s="206">
        <v>4.6500000000000004</v>
      </c>
      <c r="R26" s="206">
        <v>0.77</v>
      </c>
      <c r="S26" s="206">
        <v>6.65</v>
      </c>
      <c r="T26" s="206">
        <v>0.56000000000000005</v>
      </c>
      <c r="U26" s="206">
        <v>2.17</v>
      </c>
      <c r="V26" s="206">
        <v>0.38</v>
      </c>
      <c r="W26" s="206">
        <v>0.86</v>
      </c>
      <c r="X26" s="206">
        <v>1.81</v>
      </c>
      <c r="Y26" s="206">
        <v>0</v>
      </c>
      <c r="Z26" s="206">
        <v>4.82</v>
      </c>
      <c r="AA26" s="206">
        <v>3.21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0</v>
      </c>
      <c r="AH26" s="206">
        <v>52.34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19.87</v>
      </c>
      <c r="E27" s="206">
        <v>0</v>
      </c>
      <c r="F27" s="206">
        <v>0</v>
      </c>
      <c r="G27" s="206">
        <v>10.63</v>
      </c>
      <c r="H27" s="206">
        <v>0</v>
      </c>
      <c r="I27" s="206">
        <v>39.75</v>
      </c>
      <c r="J27" s="206">
        <v>1.22</v>
      </c>
      <c r="K27" s="206">
        <v>137.94</v>
      </c>
      <c r="L27" s="206">
        <v>6.57</v>
      </c>
      <c r="M27" s="206">
        <v>2.63</v>
      </c>
      <c r="N27" s="206">
        <v>2.15</v>
      </c>
      <c r="O27" s="206">
        <v>3.03</v>
      </c>
      <c r="P27" s="206">
        <v>1.1299999999999999</v>
      </c>
      <c r="Q27" s="206">
        <v>6.6</v>
      </c>
      <c r="R27" s="206">
        <v>-3.34</v>
      </c>
      <c r="S27" s="206">
        <v>6.92</v>
      </c>
      <c r="T27" s="206">
        <v>0.56000000000000005</v>
      </c>
      <c r="U27" s="206">
        <v>2.17</v>
      </c>
      <c r="V27" s="206">
        <v>0.38</v>
      </c>
      <c r="W27" s="206">
        <v>0.86</v>
      </c>
      <c r="X27" s="206">
        <v>1.81</v>
      </c>
      <c r="Y27" s="206">
        <v>0</v>
      </c>
      <c r="Z27" s="206">
        <v>4.82</v>
      </c>
      <c r="AA27" s="206">
        <v>3.21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0</v>
      </c>
      <c r="AH27" s="206">
        <v>56.58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19.87</v>
      </c>
      <c r="E28" s="206">
        <v>0</v>
      </c>
      <c r="F28" s="206">
        <v>0</v>
      </c>
      <c r="G28" s="206">
        <v>10.63</v>
      </c>
      <c r="H28" s="206">
        <v>0</v>
      </c>
      <c r="I28" s="206">
        <v>39.75</v>
      </c>
      <c r="J28" s="206">
        <v>1.22</v>
      </c>
      <c r="K28" s="206">
        <v>21.42</v>
      </c>
      <c r="L28" s="206">
        <v>6.57</v>
      </c>
      <c r="M28" s="206">
        <v>2.63</v>
      </c>
      <c r="N28" s="206">
        <v>2.15</v>
      </c>
      <c r="O28" s="206">
        <v>3.03</v>
      </c>
      <c r="P28" s="206">
        <v>1.1299999999999999</v>
      </c>
      <c r="Q28" s="206">
        <v>6.8</v>
      </c>
      <c r="R28" s="206">
        <v>-3.41</v>
      </c>
      <c r="S28" s="206">
        <v>6.65</v>
      </c>
      <c r="T28" s="206">
        <v>0.56000000000000005</v>
      </c>
      <c r="U28" s="206">
        <v>2.17</v>
      </c>
      <c r="V28" s="206">
        <v>0.38</v>
      </c>
      <c r="W28" s="206">
        <v>0.86</v>
      </c>
      <c r="X28" s="206">
        <v>1.81</v>
      </c>
      <c r="Y28" s="206">
        <v>0</v>
      </c>
      <c r="Z28" s="206">
        <v>4.82</v>
      </c>
      <c r="AA28" s="206">
        <v>3.21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0</v>
      </c>
      <c r="AH28" s="206">
        <v>56.58</v>
      </c>
      <c r="AI28" s="206">
        <v>0</v>
      </c>
      <c r="AJ28" s="206">
        <v>0</v>
      </c>
      <c r="AK28" s="206">
        <v>20.85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19.87</v>
      </c>
      <c r="E29" s="206">
        <v>0</v>
      </c>
      <c r="F29" s="206">
        <v>0</v>
      </c>
      <c r="G29" s="206">
        <v>10.63</v>
      </c>
      <c r="H29" s="206">
        <v>0</v>
      </c>
      <c r="I29" s="206">
        <v>39.75</v>
      </c>
      <c r="J29" s="206">
        <v>1.22</v>
      </c>
      <c r="K29" s="206">
        <v>21.42</v>
      </c>
      <c r="L29" s="206">
        <v>0.82</v>
      </c>
      <c r="M29" s="206">
        <v>2.63</v>
      </c>
      <c r="N29" s="206">
        <v>2.15</v>
      </c>
      <c r="O29" s="206">
        <v>3.03</v>
      </c>
      <c r="P29" s="206">
        <v>0.95</v>
      </c>
      <c r="Q29" s="206">
        <v>0.85</v>
      </c>
      <c r="R29" s="206">
        <v>0.77</v>
      </c>
      <c r="S29" s="206">
        <v>0.83</v>
      </c>
      <c r="T29" s="206">
        <v>0.56000000000000005</v>
      </c>
      <c r="U29" s="206">
        <v>2.17</v>
      </c>
      <c r="V29" s="206">
        <v>0.38</v>
      </c>
      <c r="W29" s="206">
        <v>0.86</v>
      </c>
      <c r="X29" s="206">
        <v>1.81</v>
      </c>
      <c r="Y29" s="206">
        <v>0</v>
      </c>
      <c r="Z29" s="206">
        <v>4.82</v>
      </c>
      <c r="AA29" s="206">
        <v>3.21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0</v>
      </c>
      <c r="AH29" s="206">
        <v>56.58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19.87</v>
      </c>
      <c r="E30" s="206">
        <v>0</v>
      </c>
      <c r="F30" s="206">
        <v>0</v>
      </c>
      <c r="G30" s="206">
        <v>10.63</v>
      </c>
      <c r="H30" s="206">
        <v>0</v>
      </c>
      <c r="I30" s="206">
        <v>39.75</v>
      </c>
      <c r="J30" s="206">
        <v>1.22</v>
      </c>
      <c r="K30" s="206">
        <v>21.42</v>
      </c>
      <c r="L30" s="206">
        <v>0.82</v>
      </c>
      <c r="M30" s="206">
        <v>2.63</v>
      </c>
      <c r="N30" s="206">
        <v>2.15</v>
      </c>
      <c r="O30" s="206">
        <v>3.03</v>
      </c>
      <c r="P30" s="206">
        <v>0.95</v>
      </c>
      <c r="Q30" s="206">
        <v>0.85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0.38</v>
      </c>
      <c r="W30" s="206">
        <v>0.86</v>
      </c>
      <c r="X30" s="206">
        <v>1.81</v>
      </c>
      <c r="Y30" s="206">
        <v>0</v>
      </c>
      <c r="Z30" s="206">
        <v>4.82</v>
      </c>
      <c r="AA30" s="206">
        <v>3.21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0</v>
      </c>
      <c r="AH30" s="206">
        <v>56.58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19.87</v>
      </c>
      <c r="E31" s="206">
        <v>0</v>
      </c>
      <c r="F31" s="206">
        <v>0</v>
      </c>
      <c r="G31" s="206">
        <v>10.63</v>
      </c>
      <c r="H31" s="206">
        <v>0</v>
      </c>
      <c r="I31" s="206">
        <v>39.75</v>
      </c>
      <c r="J31" s="206">
        <v>1.22</v>
      </c>
      <c r="K31" s="206">
        <v>21.42</v>
      </c>
      <c r="L31" s="206">
        <v>0.82</v>
      </c>
      <c r="M31" s="206">
        <v>2.63</v>
      </c>
      <c r="N31" s="206">
        <v>2.15</v>
      </c>
      <c r="O31" s="206">
        <v>3.03</v>
      </c>
      <c r="P31" s="206">
        <v>0.95</v>
      </c>
      <c r="Q31" s="206">
        <v>0.85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0.38</v>
      </c>
      <c r="W31" s="206">
        <v>0.86</v>
      </c>
      <c r="X31" s="206">
        <v>1.81</v>
      </c>
      <c r="Y31" s="206">
        <v>0</v>
      </c>
      <c r="Z31" s="206">
        <v>4.82</v>
      </c>
      <c r="AA31" s="206">
        <v>3.21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0</v>
      </c>
      <c r="AH31" s="206">
        <v>56.58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19.87</v>
      </c>
      <c r="E32" s="206">
        <v>0</v>
      </c>
      <c r="F32" s="206">
        <v>0</v>
      </c>
      <c r="G32" s="206">
        <v>10.63</v>
      </c>
      <c r="H32" s="206">
        <v>0</v>
      </c>
      <c r="I32" s="206">
        <v>39.75</v>
      </c>
      <c r="J32" s="206">
        <v>1.22</v>
      </c>
      <c r="K32" s="206">
        <v>21.42</v>
      </c>
      <c r="L32" s="206">
        <v>0.82</v>
      </c>
      <c r="M32" s="206">
        <v>2.63</v>
      </c>
      <c r="N32" s="206">
        <v>2.15</v>
      </c>
      <c r="O32" s="206">
        <v>3.03</v>
      </c>
      <c r="P32" s="206">
        <v>0.95</v>
      </c>
      <c r="Q32" s="206">
        <v>0.85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0.38</v>
      </c>
      <c r="W32" s="206">
        <v>0.86</v>
      </c>
      <c r="X32" s="206">
        <v>1.81</v>
      </c>
      <c r="Y32" s="206">
        <v>0</v>
      </c>
      <c r="Z32" s="206">
        <v>4.82</v>
      </c>
      <c r="AA32" s="206">
        <v>3.21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0</v>
      </c>
      <c r="AH32" s="206">
        <v>56.58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19.87</v>
      </c>
      <c r="E33" s="206">
        <v>0</v>
      </c>
      <c r="F33" s="206">
        <v>0</v>
      </c>
      <c r="G33" s="206">
        <v>10.63</v>
      </c>
      <c r="H33" s="206">
        <v>0</v>
      </c>
      <c r="I33" s="206">
        <v>39.75</v>
      </c>
      <c r="J33" s="206">
        <v>1.22</v>
      </c>
      <c r="K33" s="206">
        <v>21.42</v>
      </c>
      <c r="L33" s="206">
        <v>0.82</v>
      </c>
      <c r="M33" s="206">
        <v>-7.37</v>
      </c>
      <c r="N33" s="206">
        <v>-7.26</v>
      </c>
      <c r="O33" s="206">
        <v>-4.4000000000000004</v>
      </c>
      <c r="P33" s="206">
        <v>-9.76</v>
      </c>
      <c r="Q33" s="206">
        <v>0.85</v>
      </c>
      <c r="R33" s="206">
        <v>0.26</v>
      </c>
      <c r="S33" s="206">
        <v>0.48</v>
      </c>
      <c r="T33" s="206">
        <v>0.56000000000000005</v>
      </c>
      <c r="U33" s="206">
        <v>2.17</v>
      </c>
      <c r="V33" s="206">
        <v>0.38</v>
      </c>
      <c r="W33" s="206">
        <v>0.86</v>
      </c>
      <c r="X33" s="206">
        <v>1.81</v>
      </c>
      <c r="Y33" s="206">
        <v>0</v>
      </c>
      <c r="Z33" s="206">
        <v>4.82</v>
      </c>
      <c r="AA33" s="206">
        <v>3.21</v>
      </c>
      <c r="AB33" s="206">
        <v>0</v>
      </c>
      <c r="AC33" s="206">
        <v>19.73</v>
      </c>
      <c r="AD33" s="206">
        <v>0</v>
      </c>
      <c r="AE33" s="206">
        <v>0</v>
      </c>
      <c r="AF33" s="206">
        <v>0</v>
      </c>
      <c r="AG33" s="206">
        <v>0</v>
      </c>
      <c r="AH33" s="206">
        <v>56.58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19.87</v>
      </c>
      <c r="E34" s="206">
        <v>0</v>
      </c>
      <c r="F34" s="206">
        <v>0</v>
      </c>
      <c r="G34" s="206">
        <v>10.63</v>
      </c>
      <c r="H34" s="206">
        <v>0</v>
      </c>
      <c r="I34" s="206">
        <v>39.75</v>
      </c>
      <c r="J34" s="206">
        <v>1.22</v>
      </c>
      <c r="K34" s="206">
        <v>21.42</v>
      </c>
      <c r="L34" s="206">
        <v>0.82</v>
      </c>
      <c r="M34" s="206">
        <v>-7.37</v>
      </c>
      <c r="N34" s="206">
        <v>-7.6</v>
      </c>
      <c r="O34" s="206">
        <v>-4.6100000000000003</v>
      </c>
      <c r="P34" s="206">
        <v>-9.76</v>
      </c>
      <c r="Q34" s="206">
        <v>0.85</v>
      </c>
      <c r="R34" s="206">
        <v>0.26</v>
      </c>
      <c r="S34" s="206">
        <v>0.48</v>
      </c>
      <c r="T34" s="206">
        <v>0.56000000000000005</v>
      </c>
      <c r="U34" s="206">
        <v>2.17</v>
      </c>
      <c r="V34" s="206">
        <v>0.38</v>
      </c>
      <c r="W34" s="206">
        <v>0.86</v>
      </c>
      <c r="X34" s="206">
        <v>1.81</v>
      </c>
      <c r="Y34" s="206">
        <v>0</v>
      </c>
      <c r="Z34" s="206">
        <v>4.82</v>
      </c>
      <c r="AA34" s="206">
        <v>3.21</v>
      </c>
      <c r="AB34" s="206">
        <v>0</v>
      </c>
      <c r="AC34" s="206">
        <v>19.73</v>
      </c>
      <c r="AD34" s="206">
        <v>0</v>
      </c>
      <c r="AE34" s="206">
        <v>0</v>
      </c>
      <c r="AF34" s="206">
        <v>0</v>
      </c>
      <c r="AG34" s="206">
        <v>0</v>
      </c>
      <c r="AH34" s="206">
        <v>56.58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6.54</v>
      </c>
      <c r="D35" s="206">
        <v>13.09</v>
      </c>
      <c r="E35" s="206">
        <v>0</v>
      </c>
      <c r="F35" s="206">
        <v>0</v>
      </c>
      <c r="G35" s="206">
        <v>10.63</v>
      </c>
      <c r="H35" s="206">
        <v>0</v>
      </c>
      <c r="I35" s="206">
        <v>36.82</v>
      </c>
      <c r="J35" s="206">
        <v>1.95</v>
      </c>
      <c r="K35" s="206">
        <v>21.42</v>
      </c>
      <c r="L35" s="206">
        <v>0.82</v>
      </c>
      <c r="M35" s="206">
        <v>-7.37</v>
      </c>
      <c r="N35" s="206">
        <v>2.15</v>
      </c>
      <c r="O35" s="206">
        <v>3.03</v>
      </c>
      <c r="P35" s="206">
        <v>-9.76</v>
      </c>
      <c r="Q35" s="206">
        <v>0.85</v>
      </c>
      <c r="R35" s="206">
        <v>0.26</v>
      </c>
      <c r="S35" s="206">
        <v>0.48</v>
      </c>
      <c r="T35" s="206">
        <v>0.56000000000000005</v>
      </c>
      <c r="U35" s="206">
        <v>2.17</v>
      </c>
      <c r="V35" s="206">
        <v>0.38</v>
      </c>
      <c r="W35" s="206">
        <v>0.86</v>
      </c>
      <c r="X35" s="206">
        <v>1.81</v>
      </c>
      <c r="Y35" s="206">
        <v>0</v>
      </c>
      <c r="Z35" s="206">
        <v>4.82</v>
      </c>
      <c r="AA35" s="206">
        <v>3.21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0</v>
      </c>
      <c r="AH35" s="206">
        <v>56.58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6.54</v>
      </c>
      <c r="D36" s="206">
        <v>13.09</v>
      </c>
      <c r="E36" s="206">
        <v>0</v>
      </c>
      <c r="F36" s="206">
        <v>0</v>
      </c>
      <c r="G36" s="206">
        <v>10.63</v>
      </c>
      <c r="H36" s="206">
        <v>0</v>
      </c>
      <c r="I36" s="206">
        <v>29.51</v>
      </c>
      <c r="J36" s="206">
        <v>1.95</v>
      </c>
      <c r="K36" s="206">
        <v>21.42</v>
      </c>
      <c r="L36" s="206">
        <v>0.82</v>
      </c>
      <c r="M36" s="206">
        <v>-7.37</v>
      </c>
      <c r="N36" s="206">
        <v>2.15</v>
      </c>
      <c r="O36" s="206">
        <v>3.03</v>
      </c>
      <c r="P36" s="206">
        <v>-9.76</v>
      </c>
      <c r="Q36" s="206">
        <v>0.85</v>
      </c>
      <c r="R36" s="206">
        <v>0.26</v>
      </c>
      <c r="S36" s="206">
        <v>0.48</v>
      </c>
      <c r="T36" s="206">
        <v>0.56000000000000005</v>
      </c>
      <c r="U36" s="206">
        <v>2.17</v>
      </c>
      <c r="V36" s="206">
        <v>0.38</v>
      </c>
      <c r="W36" s="206">
        <v>0.86</v>
      </c>
      <c r="X36" s="206">
        <v>1.81</v>
      </c>
      <c r="Y36" s="206">
        <v>0</v>
      </c>
      <c r="Z36" s="206">
        <v>4.82</v>
      </c>
      <c r="AA36" s="206">
        <v>3.21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0</v>
      </c>
      <c r="AH36" s="206">
        <v>56.58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6.54</v>
      </c>
      <c r="D37" s="206">
        <v>13.09</v>
      </c>
      <c r="E37" s="206">
        <v>0</v>
      </c>
      <c r="F37" s="206">
        <v>0</v>
      </c>
      <c r="G37" s="206">
        <v>10.63</v>
      </c>
      <c r="H37" s="206">
        <v>0</v>
      </c>
      <c r="I37" s="206">
        <v>29.51</v>
      </c>
      <c r="J37" s="206">
        <v>1.95</v>
      </c>
      <c r="K37" s="206">
        <v>21.42</v>
      </c>
      <c r="L37" s="206">
        <v>0.82</v>
      </c>
      <c r="M37" s="206">
        <v>-7.37</v>
      </c>
      <c r="N37" s="206">
        <v>2.15</v>
      </c>
      <c r="O37" s="206">
        <v>3.03</v>
      </c>
      <c r="P37" s="206">
        <v>-9.76</v>
      </c>
      <c r="Q37" s="206">
        <v>0.85</v>
      </c>
      <c r="R37" s="206">
        <v>0.26</v>
      </c>
      <c r="S37" s="206">
        <v>0.48</v>
      </c>
      <c r="T37" s="206">
        <v>0.56000000000000005</v>
      </c>
      <c r="U37" s="206">
        <v>2.17</v>
      </c>
      <c r="V37" s="206">
        <v>0.38</v>
      </c>
      <c r="W37" s="206">
        <v>0.86</v>
      </c>
      <c r="X37" s="206">
        <v>1.81</v>
      </c>
      <c r="Y37" s="206">
        <v>0</v>
      </c>
      <c r="Z37" s="206">
        <v>4.82</v>
      </c>
      <c r="AA37" s="206">
        <v>3.21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0</v>
      </c>
      <c r="AH37" s="206">
        <v>56.58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6.54</v>
      </c>
      <c r="D38" s="206">
        <v>13.09</v>
      </c>
      <c r="E38" s="206">
        <v>0</v>
      </c>
      <c r="F38" s="206">
        <v>0</v>
      </c>
      <c r="G38" s="206">
        <v>10.63</v>
      </c>
      <c r="H38" s="206">
        <v>0</v>
      </c>
      <c r="I38" s="206">
        <v>29.51</v>
      </c>
      <c r="J38" s="206">
        <v>1.95</v>
      </c>
      <c r="K38" s="206">
        <v>21.42</v>
      </c>
      <c r="L38" s="206">
        <v>0.82</v>
      </c>
      <c r="M38" s="206">
        <v>-7.37</v>
      </c>
      <c r="N38" s="206">
        <v>2.15</v>
      </c>
      <c r="O38" s="206">
        <v>3.03</v>
      </c>
      <c r="P38" s="206">
        <v>-9.76</v>
      </c>
      <c r="Q38" s="206">
        <v>0.85</v>
      </c>
      <c r="R38" s="206">
        <v>0.26</v>
      </c>
      <c r="S38" s="206">
        <v>0.48</v>
      </c>
      <c r="T38" s="206">
        <v>0.56000000000000005</v>
      </c>
      <c r="U38" s="206">
        <v>2.17</v>
      </c>
      <c r="V38" s="206">
        <v>0.38</v>
      </c>
      <c r="W38" s="206">
        <v>0.86</v>
      </c>
      <c r="X38" s="206">
        <v>1.81</v>
      </c>
      <c r="Y38" s="206">
        <v>0</v>
      </c>
      <c r="Z38" s="206">
        <v>4.82</v>
      </c>
      <c r="AA38" s="206">
        <v>3.21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0</v>
      </c>
      <c r="AH38" s="206">
        <v>56.58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9.35</v>
      </c>
      <c r="D39" s="206">
        <v>10.29</v>
      </c>
      <c r="E39" s="206">
        <v>0</v>
      </c>
      <c r="F39" s="206">
        <v>31.52</v>
      </c>
      <c r="G39" s="206">
        <v>0</v>
      </c>
      <c r="H39" s="206">
        <v>0</v>
      </c>
      <c r="I39" s="206">
        <v>29.51</v>
      </c>
      <c r="J39" s="206">
        <v>1.95</v>
      </c>
      <c r="K39" s="206">
        <v>21.42</v>
      </c>
      <c r="L39" s="206">
        <v>0.82</v>
      </c>
      <c r="M39" s="206">
        <v>-7.37</v>
      </c>
      <c r="N39" s="206">
        <v>2.15</v>
      </c>
      <c r="O39" s="206">
        <v>3.03</v>
      </c>
      <c r="P39" s="206">
        <v>-9.76</v>
      </c>
      <c r="Q39" s="206">
        <v>0.85</v>
      </c>
      <c r="R39" s="206">
        <v>0.26</v>
      </c>
      <c r="S39" s="206">
        <v>0.48</v>
      </c>
      <c r="T39" s="206">
        <v>0.56000000000000005</v>
      </c>
      <c r="U39" s="206">
        <v>2.17</v>
      </c>
      <c r="V39" s="206">
        <v>0.38</v>
      </c>
      <c r="W39" s="206">
        <v>0.86</v>
      </c>
      <c r="X39" s="206">
        <v>1.81</v>
      </c>
      <c r="Y39" s="206">
        <v>0</v>
      </c>
      <c r="Z39" s="206">
        <v>4.82</v>
      </c>
      <c r="AA39" s="206">
        <v>3.21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0</v>
      </c>
      <c r="AH39" s="206">
        <v>56.58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10.29</v>
      </c>
      <c r="D40" s="206">
        <v>8.42</v>
      </c>
      <c r="E40" s="206">
        <v>0</v>
      </c>
      <c r="F40" s="206">
        <v>31.52</v>
      </c>
      <c r="G40" s="206">
        <v>0</v>
      </c>
      <c r="H40" s="206">
        <v>0</v>
      </c>
      <c r="I40" s="206">
        <v>29.51</v>
      </c>
      <c r="J40" s="206">
        <v>1.95</v>
      </c>
      <c r="K40" s="206">
        <v>21.42</v>
      </c>
      <c r="L40" s="206">
        <v>0.82</v>
      </c>
      <c r="M40" s="206">
        <v>-7.37</v>
      </c>
      <c r="N40" s="206">
        <v>2.15</v>
      </c>
      <c r="O40" s="206">
        <v>3.03</v>
      </c>
      <c r="P40" s="206">
        <v>-9.76</v>
      </c>
      <c r="Q40" s="206">
        <v>0.85</v>
      </c>
      <c r="R40" s="206">
        <v>0.26</v>
      </c>
      <c r="S40" s="206">
        <v>0.48</v>
      </c>
      <c r="T40" s="206">
        <v>0.56000000000000005</v>
      </c>
      <c r="U40" s="206">
        <v>2.17</v>
      </c>
      <c r="V40" s="206">
        <v>0.38</v>
      </c>
      <c r="W40" s="206">
        <v>0.86</v>
      </c>
      <c r="X40" s="206">
        <v>1.81</v>
      </c>
      <c r="Y40" s="206">
        <v>0</v>
      </c>
      <c r="Z40" s="206">
        <v>4.82</v>
      </c>
      <c r="AA40" s="206">
        <v>3.21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0</v>
      </c>
      <c r="AH40" s="206">
        <v>56.58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12.16</v>
      </c>
      <c r="D41" s="206">
        <v>7.48</v>
      </c>
      <c r="E41" s="206">
        <v>0</v>
      </c>
      <c r="F41" s="206">
        <v>31.52</v>
      </c>
      <c r="G41" s="206">
        <v>0</v>
      </c>
      <c r="H41" s="206">
        <v>0</v>
      </c>
      <c r="I41" s="206">
        <v>29.51</v>
      </c>
      <c r="J41" s="206">
        <v>1.95</v>
      </c>
      <c r="K41" s="206">
        <v>21.42</v>
      </c>
      <c r="L41" s="206">
        <v>0.82</v>
      </c>
      <c r="M41" s="206">
        <v>-7.37</v>
      </c>
      <c r="N41" s="206">
        <v>2.15</v>
      </c>
      <c r="O41" s="206">
        <v>3.03</v>
      </c>
      <c r="P41" s="206">
        <v>-9.76</v>
      </c>
      <c r="Q41" s="206">
        <v>0.85</v>
      </c>
      <c r="R41" s="206">
        <v>0.26</v>
      </c>
      <c r="S41" s="206">
        <v>0.48</v>
      </c>
      <c r="T41" s="206">
        <v>0.56000000000000005</v>
      </c>
      <c r="U41" s="206">
        <v>2.17</v>
      </c>
      <c r="V41" s="206">
        <v>0.38</v>
      </c>
      <c r="W41" s="206">
        <v>0.86</v>
      </c>
      <c r="X41" s="206">
        <v>1.81</v>
      </c>
      <c r="Y41" s="206">
        <v>0</v>
      </c>
      <c r="Z41" s="206">
        <v>4.82</v>
      </c>
      <c r="AA41" s="206">
        <v>3.21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0</v>
      </c>
      <c r="AH41" s="206">
        <v>56.58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13.09</v>
      </c>
      <c r="D42" s="206">
        <v>6.54</v>
      </c>
      <c r="E42" s="206">
        <v>0</v>
      </c>
      <c r="F42" s="206">
        <v>31.52</v>
      </c>
      <c r="G42" s="206">
        <v>0</v>
      </c>
      <c r="H42" s="206">
        <v>0</v>
      </c>
      <c r="I42" s="206">
        <v>29.51</v>
      </c>
      <c r="J42" s="206">
        <v>1.95</v>
      </c>
      <c r="K42" s="206">
        <v>21.42</v>
      </c>
      <c r="L42" s="206">
        <v>0.82</v>
      </c>
      <c r="M42" s="206">
        <v>2.63</v>
      </c>
      <c r="N42" s="206">
        <v>2.15</v>
      </c>
      <c r="O42" s="206">
        <v>3.03</v>
      </c>
      <c r="P42" s="206">
        <v>0.24</v>
      </c>
      <c r="Q42" s="206">
        <v>0.85</v>
      </c>
      <c r="R42" s="206">
        <v>0.26</v>
      </c>
      <c r="S42" s="206">
        <v>0.48</v>
      </c>
      <c r="T42" s="206">
        <v>0.56000000000000005</v>
      </c>
      <c r="U42" s="206">
        <v>2.17</v>
      </c>
      <c r="V42" s="206">
        <v>0.38</v>
      </c>
      <c r="W42" s="206">
        <v>0.86</v>
      </c>
      <c r="X42" s="206">
        <v>1.81</v>
      </c>
      <c r="Y42" s="206">
        <v>0</v>
      </c>
      <c r="Z42" s="206">
        <v>4.82</v>
      </c>
      <c r="AA42" s="206">
        <v>3.21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0</v>
      </c>
      <c r="AH42" s="206">
        <v>56.58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19.64</v>
      </c>
      <c r="D43" s="206">
        <v>0</v>
      </c>
      <c r="E43" s="206">
        <v>0</v>
      </c>
      <c r="F43" s="206">
        <v>31.52</v>
      </c>
      <c r="G43" s="206">
        <v>0</v>
      </c>
      <c r="H43" s="206">
        <v>0</v>
      </c>
      <c r="I43" s="206">
        <v>36.33</v>
      </c>
      <c r="J43" s="206">
        <v>0</v>
      </c>
      <c r="K43" s="206">
        <v>21.42</v>
      </c>
      <c r="L43" s="206">
        <v>0.82</v>
      </c>
      <c r="M43" s="206">
        <v>2.63</v>
      </c>
      <c r="N43" s="206">
        <v>2.15</v>
      </c>
      <c r="O43" s="206">
        <v>3.03</v>
      </c>
      <c r="P43" s="206">
        <v>0.24</v>
      </c>
      <c r="Q43" s="206">
        <v>0.85</v>
      </c>
      <c r="R43" s="206">
        <v>0.26</v>
      </c>
      <c r="S43" s="206">
        <v>0.48</v>
      </c>
      <c r="T43" s="206">
        <v>0.56000000000000005</v>
      </c>
      <c r="U43" s="206">
        <v>2.17</v>
      </c>
      <c r="V43" s="206">
        <v>0.38</v>
      </c>
      <c r="W43" s="206">
        <v>0.86</v>
      </c>
      <c r="X43" s="206">
        <v>1.81</v>
      </c>
      <c r="Y43" s="206">
        <v>0</v>
      </c>
      <c r="Z43" s="206">
        <v>4.82</v>
      </c>
      <c r="AA43" s="206">
        <v>3.21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0</v>
      </c>
      <c r="AH43" s="206">
        <v>53.75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19.64</v>
      </c>
      <c r="D44" s="206">
        <v>0</v>
      </c>
      <c r="E44" s="206">
        <v>0</v>
      </c>
      <c r="F44" s="206">
        <v>31.52</v>
      </c>
      <c r="G44" s="206">
        <v>0</v>
      </c>
      <c r="H44" s="206">
        <v>0</v>
      </c>
      <c r="I44" s="206">
        <v>36.33</v>
      </c>
      <c r="J44" s="206">
        <v>0</v>
      </c>
      <c r="K44" s="206">
        <v>21.42</v>
      </c>
      <c r="L44" s="206">
        <v>0.82</v>
      </c>
      <c r="M44" s="206">
        <v>2.63</v>
      </c>
      <c r="N44" s="206">
        <v>2.15</v>
      </c>
      <c r="O44" s="206">
        <v>3.03</v>
      </c>
      <c r="P44" s="206">
        <v>0.24</v>
      </c>
      <c r="Q44" s="206">
        <v>0.85</v>
      </c>
      <c r="R44" s="206">
        <v>0.26</v>
      </c>
      <c r="S44" s="206">
        <v>0.48</v>
      </c>
      <c r="T44" s="206">
        <v>0.56000000000000005</v>
      </c>
      <c r="U44" s="206">
        <v>2.17</v>
      </c>
      <c r="V44" s="206">
        <v>0.38</v>
      </c>
      <c r="W44" s="206">
        <v>0.86</v>
      </c>
      <c r="X44" s="206">
        <v>1.81</v>
      </c>
      <c r="Y44" s="206">
        <v>0</v>
      </c>
      <c r="Z44" s="206">
        <v>4.82</v>
      </c>
      <c r="AA44" s="206">
        <v>3.21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0</v>
      </c>
      <c r="AH44" s="206">
        <v>53.75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19.64</v>
      </c>
      <c r="D45" s="206">
        <v>0</v>
      </c>
      <c r="E45" s="206">
        <v>0</v>
      </c>
      <c r="F45" s="206">
        <v>31.52</v>
      </c>
      <c r="G45" s="206">
        <v>0</v>
      </c>
      <c r="H45" s="206">
        <v>0</v>
      </c>
      <c r="I45" s="206">
        <v>36.33</v>
      </c>
      <c r="J45" s="206">
        <v>0</v>
      </c>
      <c r="K45" s="206">
        <v>21.42</v>
      </c>
      <c r="L45" s="206">
        <v>0.82</v>
      </c>
      <c r="M45" s="206">
        <v>2.63</v>
      </c>
      <c r="N45" s="206">
        <v>2.15</v>
      </c>
      <c r="O45" s="206">
        <v>3.03</v>
      </c>
      <c r="P45" s="206">
        <v>0.24</v>
      </c>
      <c r="Q45" s="206">
        <v>0.85</v>
      </c>
      <c r="R45" s="206">
        <v>0.26</v>
      </c>
      <c r="S45" s="206">
        <v>0.48</v>
      </c>
      <c r="T45" s="206">
        <v>0.56000000000000005</v>
      </c>
      <c r="U45" s="206">
        <v>2.17</v>
      </c>
      <c r="V45" s="206">
        <v>0.38</v>
      </c>
      <c r="W45" s="206">
        <v>0.86</v>
      </c>
      <c r="X45" s="206">
        <v>1.81</v>
      </c>
      <c r="Y45" s="206">
        <v>0</v>
      </c>
      <c r="Z45" s="206">
        <v>4.82</v>
      </c>
      <c r="AA45" s="206">
        <v>3.21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0</v>
      </c>
      <c r="AH45" s="206">
        <v>53.75</v>
      </c>
      <c r="AI45" s="206">
        <v>0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19.64</v>
      </c>
      <c r="D46" s="206">
        <v>0</v>
      </c>
      <c r="E46" s="206">
        <v>0</v>
      </c>
      <c r="F46" s="206">
        <v>31.52</v>
      </c>
      <c r="G46" s="206">
        <v>0</v>
      </c>
      <c r="H46" s="206">
        <v>0</v>
      </c>
      <c r="I46" s="206">
        <v>36.33</v>
      </c>
      <c r="J46" s="206">
        <v>0</v>
      </c>
      <c r="K46" s="206">
        <v>21.42</v>
      </c>
      <c r="L46" s="206">
        <v>0.82</v>
      </c>
      <c r="M46" s="206">
        <v>2.63</v>
      </c>
      <c r="N46" s="206">
        <v>2.15</v>
      </c>
      <c r="O46" s="206">
        <v>3.03</v>
      </c>
      <c r="P46" s="206">
        <v>0.24</v>
      </c>
      <c r="Q46" s="206">
        <v>0.85</v>
      </c>
      <c r="R46" s="206">
        <v>0.26</v>
      </c>
      <c r="S46" s="206">
        <v>0.48</v>
      </c>
      <c r="T46" s="206">
        <v>0.56000000000000005</v>
      </c>
      <c r="U46" s="206">
        <v>2.17</v>
      </c>
      <c r="V46" s="206">
        <v>0.38</v>
      </c>
      <c r="W46" s="206">
        <v>0.86</v>
      </c>
      <c r="X46" s="206">
        <v>1.81</v>
      </c>
      <c r="Y46" s="206">
        <v>0</v>
      </c>
      <c r="Z46" s="206">
        <v>4.82</v>
      </c>
      <c r="AA46" s="206">
        <v>3.21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0</v>
      </c>
      <c r="AH46" s="206">
        <v>53.75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19.64</v>
      </c>
      <c r="D47" s="206">
        <v>0</v>
      </c>
      <c r="E47" s="206">
        <v>0</v>
      </c>
      <c r="F47" s="206">
        <v>31.52</v>
      </c>
      <c r="G47" s="206">
        <v>0</v>
      </c>
      <c r="H47" s="206">
        <v>0</v>
      </c>
      <c r="I47" s="206">
        <v>36.33</v>
      </c>
      <c r="J47" s="206">
        <v>0</v>
      </c>
      <c r="K47" s="206">
        <v>21.42</v>
      </c>
      <c r="L47" s="206">
        <v>0.82</v>
      </c>
      <c r="M47" s="206">
        <v>2.63</v>
      </c>
      <c r="N47" s="206">
        <v>2.15</v>
      </c>
      <c r="O47" s="206">
        <v>3.03</v>
      </c>
      <c r="P47" s="206">
        <v>0.23</v>
      </c>
      <c r="Q47" s="206">
        <v>0.85</v>
      </c>
      <c r="R47" s="206">
        <v>0.26</v>
      </c>
      <c r="S47" s="206">
        <v>0.48</v>
      </c>
      <c r="T47" s="206">
        <v>0.56000000000000005</v>
      </c>
      <c r="U47" s="206">
        <v>2.17</v>
      </c>
      <c r="V47" s="206">
        <v>0.38</v>
      </c>
      <c r="W47" s="206">
        <v>0.86</v>
      </c>
      <c r="X47" s="206">
        <v>1.81</v>
      </c>
      <c r="Y47" s="206">
        <v>0</v>
      </c>
      <c r="Z47" s="206">
        <v>4.82</v>
      </c>
      <c r="AA47" s="206">
        <v>3.21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0</v>
      </c>
      <c r="AH47" s="206">
        <v>53.75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19.64</v>
      </c>
      <c r="D48" s="206">
        <v>0</v>
      </c>
      <c r="E48" s="206">
        <v>0</v>
      </c>
      <c r="F48" s="206">
        <v>31.52</v>
      </c>
      <c r="G48" s="206">
        <v>0</v>
      </c>
      <c r="H48" s="206">
        <v>0</v>
      </c>
      <c r="I48" s="206">
        <v>36.33</v>
      </c>
      <c r="J48" s="206">
        <v>0</v>
      </c>
      <c r="K48" s="206">
        <v>21.42</v>
      </c>
      <c r="L48" s="206">
        <v>0.82</v>
      </c>
      <c r="M48" s="206">
        <v>2.63</v>
      </c>
      <c r="N48" s="206">
        <v>2.15</v>
      </c>
      <c r="O48" s="206">
        <v>3.03</v>
      </c>
      <c r="P48" s="206">
        <v>0.21</v>
      </c>
      <c r="Q48" s="206">
        <v>0.85</v>
      </c>
      <c r="R48" s="206">
        <v>0.26</v>
      </c>
      <c r="S48" s="206">
        <v>0.48</v>
      </c>
      <c r="T48" s="206">
        <v>0.56000000000000005</v>
      </c>
      <c r="U48" s="206">
        <v>2.17</v>
      </c>
      <c r="V48" s="206">
        <v>0.38</v>
      </c>
      <c r="W48" s="206">
        <v>0.86</v>
      </c>
      <c r="X48" s="206">
        <v>1.81</v>
      </c>
      <c r="Y48" s="206">
        <v>0</v>
      </c>
      <c r="Z48" s="206">
        <v>4.82</v>
      </c>
      <c r="AA48" s="206">
        <v>3.21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0</v>
      </c>
      <c r="AH48" s="206">
        <v>53.75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19.64</v>
      </c>
      <c r="D49" s="206">
        <v>0</v>
      </c>
      <c r="E49" s="206">
        <v>0</v>
      </c>
      <c r="F49" s="206">
        <v>31.52</v>
      </c>
      <c r="G49" s="206">
        <v>0</v>
      </c>
      <c r="H49" s="206">
        <v>0</v>
      </c>
      <c r="I49" s="206">
        <v>36.33</v>
      </c>
      <c r="J49" s="206">
        <v>0</v>
      </c>
      <c r="K49" s="206">
        <v>21.42</v>
      </c>
      <c r="L49" s="206">
        <v>0.82</v>
      </c>
      <c r="M49" s="206">
        <v>2.63</v>
      </c>
      <c r="N49" s="206">
        <v>2.15</v>
      </c>
      <c r="O49" s="206">
        <v>3.03</v>
      </c>
      <c r="P49" s="206">
        <v>2.09</v>
      </c>
      <c r="Q49" s="206">
        <v>0.85</v>
      </c>
      <c r="R49" s="206">
        <v>0.26</v>
      </c>
      <c r="S49" s="206">
        <v>0.48</v>
      </c>
      <c r="T49" s="206">
        <v>0.56000000000000005</v>
      </c>
      <c r="U49" s="206">
        <v>2.17</v>
      </c>
      <c r="V49" s="206">
        <v>0.38</v>
      </c>
      <c r="W49" s="206">
        <v>0.86</v>
      </c>
      <c r="X49" s="206">
        <v>1.81</v>
      </c>
      <c r="Y49" s="206">
        <v>0</v>
      </c>
      <c r="Z49" s="206">
        <v>4.82</v>
      </c>
      <c r="AA49" s="206">
        <v>3.21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0</v>
      </c>
      <c r="AH49" s="206">
        <v>53.75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19.64</v>
      </c>
      <c r="D50" s="206">
        <v>0</v>
      </c>
      <c r="E50" s="206">
        <v>0</v>
      </c>
      <c r="F50" s="206">
        <v>31.52</v>
      </c>
      <c r="G50" s="206">
        <v>0</v>
      </c>
      <c r="H50" s="206">
        <v>0</v>
      </c>
      <c r="I50" s="206">
        <v>36.33</v>
      </c>
      <c r="J50" s="206">
        <v>0</v>
      </c>
      <c r="K50" s="206">
        <v>21.42</v>
      </c>
      <c r="L50" s="206">
        <v>0.82</v>
      </c>
      <c r="M50" s="206">
        <v>2.63</v>
      </c>
      <c r="N50" s="206">
        <v>2.15</v>
      </c>
      <c r="O50" s="206">
        <v>3.03</v>
      </c>
      <c r="P50" s="206">
        <v>2.96</v>
      </c>
      <c r="Q50" s="206">
        <v>0.85</v>
      </c>
      <c r="R50" s="206">
        <v>0.26</v>
      </c>
      <c r="S50" s="206">
        <v>0.48</v>
      </c>
      <c r="T50" s="206">
        <v>0.56000000000000005</v>
      </c>
      <c r="U50" s="206">
        <v>2.17</v>
      </c>
      <c r="V50" s="206">
        <v>0.38</v>
      </c>
      <c r="W50" s="206">
        <v>0.86</v>
      </c>
      <c r="X50" s="206">
        <v>1.81</v>
      </c>
      <c r="Y50" s="206">
        <v>0</v>
      </c>
      <c r="Z50" s="206">
        <v>4.82</v>
      </c>
      <c r="AA50" s="206">
        <v>3.21</v>
      </c>
      <c r="AB50" s="206">
        <v>0</v>
      </c>
      <c r="AC50" s="206">
        <v>19.73</v>
      </c>
      <c r="AD50" s="206">
        <v>0</v>
      </c>
      <c r="AE50" s="206">
        <v>0</v>
      </c>
      <c r="AF50" s="206">
        <v>0</v>
      </c>
      <c r="AG50" s="206">
        <v>0</v>
      </c>
      <c r="AH50" s="206">
        <v>53.75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19.64</v>
      </c>
      <c r="D51" s="206">
        <v>0</v>
      </c>
      <c r="E51" s="206">
        <v>0</v>
      </c>
      <c r="F51" s="206">
        <v>31.52</v>
      </c>
      <c r="G51" s="206">
        <v>0</v>
      </c>
      <c r="H51" s="206">
        <v>0</v>
      </c>
      <c r="I51" s="206">
        <v>36.33</v>
      </c>
      <c r="J51" s="206">
        <v>0</v>
      </c>
      <c r="K51" s="206">
        <v>21.42</v>
      </c>
      <c r="L51" s="206">
        <v>0.82</v>
      </c>
      <c r="M51" s="206">
        <v>2.63</v>
      </c>
      <c r="N51" s="206">
        <v>2.15</v>
      </c>
      <c r="O51" s="206">
        <v>3.03</v>
      </c>
      <c r="P51" s="206">
        <v>3.51</v>
      </c>
      <c r="Q51" s="206">
        <v>0.85</v>
      </c>
      <c r="R51" s="206">
        <v>0.26</v>
      </c>
      <c r="S51" s="206">
        <v>0.48</v>
      </c>
      <c r="T51" s="206">
        <v>0.56000000000000005</v>
      </c>
      <c r="U51" s="206">
        <v>2.17</v>
      </c>
      <c r="V51" s="206">
        <v>0.38</v>
      </c>
      <c r="W51" s="206">
        <v>0.86</v>
      </c>
      <c r="X51" s="206">
        <v>1.81</v>
      </c>
      <c r="Y51" s="206">
        <v>0</v>
      </c>
      <c r="Z51" s="206">
        <v>4.82</v>
      </c>
      <c r="AA51" s="206">
        <v>3.21</v>
      </c>
      <c r="AB51" s="206">
        <v>0</v>
      </c>
      <c r="AC51" s="206">
        <v>19.73</v>
      </c>
      <c r="AD51" s="206">
        <v>0</v>
      </c>
      <c r="AE51" s="206">
        <v>0</v>
      </c>
      <c r="AF51" s="206">
        <v>0</v>
      </c>
      <c r="AG51" s="206">
        <v>0</v>
      </c>
      <c r="AH51" s="206">
        <v>53.75</v>
      </c>
      <c r="AI51" s="206">
        <v>0</v>
      </c>
      <c r="AJ51" s="206">
        <v>0</v>
      </c>
      <c r="AK51" s="206">
        <v>24.02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19.64</v>
      </c>
      <c r="D52" s="206">
        <v>0</v>
      </c>
      <c r="E52" s="206">
        <v>0</v>
      </c>
      <c r="F52" s="206">
        <v>31.52</v>
      </c>
      <c r="G52" s="206">
        <v>0</v>
      </c>
      <c r="H52" s="206">
        <v>0</v>
      </c>
      <c r="I52" s="206">
        <v>36.33</v>
      </c>
      <c r="J52" s="206">
        <v>0</v>
      </c>
      <c r="K52" s="206">
        <v>21.42</v>
      </c>
      <c r="L52" s="206">
        <v>0.82</v>
      </c>
      <c r="M52" s="206">
        <v>2.63</v>
      </c>
      <c r="N52" s="206">
        <v>2.15</v>
      </c>
      <c r="O52" s="206">
        <v>3.03</v>
      </c>
      <c r="P52" s="206">
        <v>3.51</v>
      </c>
      <c r="Q52" s="206">
        <v>0.85</v>
      </c>
      <c r="R52" s="206">
        <v>0.26</v>
      </c>
      <c r="S52" s="206">
        <v>0.48</v>
      </c>
      <c r="T52" s="206">
        <v>0.56000000000000005</v>
      </c>
      <c r="U52" s="206">
        <v>2.17</v>
      </c>
      <c r="V52" s="206">
        <v>0.38</v>
      </c>
      <c r="W52" s="206">
        <v>0.86</v>
      </c>
      <c r="X52" s="206">
        <v>1.81</v>
      </c>
      <c r="Y52" s="206">
        <v>0</v>
      </c>
      <c r="Z52" s="206">
        <v>4.82</v>
      </c>
      <c r="AA52" s="206">
        <v>3.21</v>
      </c>
      <c r="AB52" s="206">
        <v>0</v>
      </c>
      <c r="AC52" s="206">
        <v>19.73</v>
      </c>
      <c r="AD52" s="206">
        <v>0</v>
      </c>
      <c r="AE52" s="206">
        <v>0</v>
      </c>
      <c r="AF52" s="206">
        <v>0</v>
      </c>
      <c r="AG52" s="206">
        <v>0</v>
      </c>
      <c r="AH52" s="206">
        <v>53.75</v>
      </c>
      <c r="AI52" s="206">
        <v>0</v>
      </c>
      <c r="AJ52" s="206">
        <v>0</v>
      </c>
      <c r="AK52" s="206">
        <v>24.02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17.3</v>
      </c>
      <c r="D53" s="206">
        <v>0</v>
      </c>
      <c r="E53" s="206">
        <v>0</v>
      </c>
      <c r="F53" s="206">
        <v>31.52</v>
      </c>
      <c r="G53" s="206">
        <v>0</v>
      </c>
      <c r="H53" s="206">
        <v>0</v>
      </c>
      <c r="I53" s="206">
        <v>36.33</v>
      </c>
      <c r="J53" s="206">
        <v>0</v>
      </c>
      <c r="K53" s="206">
        <v>41.94</v>
      </c>
      <c r="L53" s="206">
        <v>1.18</v>
      </c>
      <c r="M53" s="206">
        <v>2.63</v>
      </c>
      <c r="N53" s="206">
        <v>2.15</v>
      </c>
      <c r="O53" s="206">
        <v>3.03</v>
      </c>
      <c r="P53" s="206">
        <v>1.1299999999999999</v>
      </c>
      <c r="Q53" s="206">
        <v>1.21</v>
      </c>
      <c r="R53" s="206">
        <v>0.67</v>
      </c>
      <c r="S53" s="206">
        <v>0.94</v>
      </c>
      <c r="T53" s="206">
        <v>0.56000000000000005</v>
      </c>
      <c r="U53" s="206">
        <v>2.17</v>
      </c>
      <c r="V53" s="206">
        <v>0.38</v>
      </c>
      <c r="W53" s="206">
        <v>0.86</v>
      </c>
      <c r="X53" s="206">
        <v>1.81</v>
      </c>
      <c r="Y53" s="206">
        <v>0</v>
      </c>
      <c r="Z53" s="206">
        <v>4.82</v>
      </c>
      <c r="AA53" s="206">
        <v>3.21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0</v>
      </c>
      <c r="AH53" s="206">
        <v>53.75</v>
      </c>
      <c r="AI53" s="206">
        <v>0</v>
      </c>
      <c r="AJ53" s="206">
        <v>0</v>
      </c>
      <c r="AK53" s="206">
        <v>24.02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17.3</v>
      </c>
      <c r="D54" s="206">
        <v>0</v>
      </c>
      <c r="E54" s="206">
        <v>0</v>
      </c>
      <c r="F54" s="206">
        <v>31.52</v>
      </c>
      <c r="G54" s="206">
        <v>0</v>
      </c>
      <c r="H54" s="206">
        <v>0</v>
      </c>
      <c r="I54" s="206">
        <v>36.33</v>
      </c>
      <c r="J54" s="206">
        <v>0</v>
      </c>
      <c r="K54" s="206">
        <v>41.94</v>
      </c>
      <c r="L54" s="206">
        <v>1.18</v>
      </c>
      <c r="M54" s="206">
        <v>2.63</v>
      </c>
      <c r="N54" s="206">
        <v>2.15</v>
      </c>
      <c r="O54" s="206">
        <v>3.03</v>
      </c>
      <c r="P54" s="206">
        <v>1.1299999999999999</v>
      </c>
      <c r="Q54" s="206">
        <v>1.21</v>
      </c>
      <c r="R54" s="206">
        <v>0.67</v>
      </c>
      <c r="S54" s="206">
        <v>0.94</v>
      </c>
      <c r="T54" s="206">
        <v>0.56000000000000005</v>
      </c>
      <c r="U54" s="206">
        <v>2.17</v>
      </c>
      <c r="V54" s="206">
        <v>0.38</v>
      </c>
      <c r="W54" s="206">
        <v>0.86</v>
      </c>
      <c r="X54" s="206">
        <v>1.81</v>
      </c>
      <c r="Y54" s="206">
        <v>0</v>
      </c>
      <c r="Z54" s="206">
        <v>4.82</v>
      </c>
      <c r="AA54" s="206">
        <v>3.21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0</v>
      </c>
      <c r="AH54" s="206">
        <v>53.75</v>
      </c>
      <c r="AI54" s="206">
        <v>0</v>
      </c>
      <c r="AJ54" s="206">
        <v>0</v>
      </c>
      <c r="AK54" s="206">
        <v>24.02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17.3</v>
      </c>
      <c r="D55" s="206">
        <v>0</v>
      </c>
      <c r="E55" s="206">
        <v>0</v>
      </c>
      <c r="F55" s="206">
        <v>31.52</v>
      </c>
      <c r="G55" s="206">
        <v>0</v>
      </c>
      <c r="H55" s="206">
        <v>0</v>
      </c>
      <c r="I55" s="206">
        <v>36.33</v>
      </c>
      <c r="J55" s="206">
        <v>0</v>
      </c>
      <c r="K55" s="206">
        <v>53.94</v>
      </c>
      <c r="L55" s="206">
        <v>6.57</v>
      </c>
      <c r="M55" s="206">
        <v>2.63</v>
      </c>
      <c r="N55" s="206">
        <v>2.15</v>
      </c>
      <c r="O55" s="206">
        <v>3.03</v>
      </c>
      <c r="P55" s="206">
        <v>1.1299999999999999</v>
      </c>
      <c r="Q55" s="206">
        <v>5.53</v>
      </c>
      <c r="R55" s="206">
        <v>0.67</v>
      </c>
      <c r="S55" s="206">
        <v>5.07</v>
      </c>
      <c r="T55" s="206">
        <v>0.56000000000000005</v>
      </c>
      <c r="U55" s="206">
        <v>2.17</v>
      </c>
      <c r="V55" s="206">
        <v>0.38</v>
      </c>
      <c r="W55" s="206">
        <v>0.86</v>
      </c>
      <c r="X55" s="206">
        <v>1.81</v>
      </c>
      <c r="Y55" s="206">
        <v>0</v>
      </c>
      <c r="Z55" s="206">
        <v>4.82</v>
      </c>
      <c r="AA55" s="206">
        <v>3.21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0</v>
      </c>
      <c r="AH55" s="206">
        <v>53.75</v>
      </c>
      <c r="AI55" s="206">
        <v>0</v>
      </c>
      <c r="AJ55" s="206">
        <v>0</v>
      </c>
      <c r="AK55" s="206">
        <v>16.649999999999999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17.3</v>
      </c>
      <c r="D56" s="206">
        <v>0</v>
      </c>
      <c r="E56" s="206">
        <v>0</v>
      </c>
      <c r="F56" s="206">
        <v>31.52</v>
      </c>
      <c r="G56" s="206">
        <v>0</v>
      </c>
      <c r="H56" s="206">
        <v>0</v>
      </c>
      <c r="I56" s="206">
        <v>36.33</v>
      </c>
      <c r="J56" s="206">
        <v>0</v>
      </c>
      <c r="K56" s="206">
        <v>79.55</v>
      </c>
      <c r="L56" s="206">
        <v>6.57</v>
      </c>
      <c r="M56" s="206">
        <v>2.63</v>
      </c>
      <c r="N56" s="206">
        <v>2.15</v>
      </c>
      <c r="O56" s="206">
        <v>3.03</v>
      </c>
      <c r="P56" s="206">
        <v>1.1299999999999999</v>
      </c>
      <c r="Q56" s="206">
        <v>5.64</v>
      </c>
      <c r="R56" s="206">
        <v>0.67</v>
      </c>
      <c r="S56" s="206">
        <v>7.61</v>
      </c>
      <c r="T56" s="206">
        <v>0.56000000000000005</v>
      </c>
      <c r="U56" s="206">
        <v>2.17</v>
      </c>
      <c r="V56" s="206">
        <v>0.38</v>
      </c>
      <c r="W56" s="206">
        <v>0.86</v>
      </c>
      <c r="X56" s="206">
        <v>1.81</v>
      </c>
      <c r="Y56" s="206">
        <v>0</v>
      </c>
      <c r="Z56" s="206">
        <v>4.82</v>
      </c>
      <c r="AA56" s="206">
        <v>3.21</v>
      </c>
      <c r="AB56" s="206">
        <v>0</v>
      </c>
      <c r="AC56" s="206">
        <v>19.73</v>
      </c>
      <c r="AD56" s="206">
        <v>0</v>
      </c>
      <c r="AE56" s="206">
        <v>0</v>
      </c>
      <c r="AF56" s="206">
        <v>0</v>
      </c>
      <c r="AG56" s="206">
        <v>0</v>
      </c>
      <c r="AH56" s="206">
        <v>42.24</v>
      </c>
      <c r="AI56" s="206">
        <v>0</v>
      </c>
      <c r="AJ56" s="206">
        <v>0</v>
      </c>
      <c r="AK56" s="206">
        <v>16.649999999999999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17.3</v>
      </c>
      <c r="D57" s="206">
        <v>0</v>
      </c>
      <c r="E57" s="206">
        <v>0</v>
      </c>
      <c r="F57" s="206">
        <v>31.52</v>
      </c>
      <c r="G57" s="206">
        <v>0</v>
      </c>
      <c r="H57" s="206">
        <v>0</v>
      </c>
      <c r="I57" s="206">
        <v>36.33</v>
      </c>
      <c r="J57" s="206">
        <v>0</v>
      </c>
      <c r="K57" s="206">
        <v>93.96</v>
      </c>
      <c r="L57" s="206">
        <v>6.57</v>
      </c>
      <c r="M57" s="206">
        <v>2.63</v>
      </c>
      <c r="N57" s="206">
        <v>2.15</v>
      </c>
      <c r="O57" s="206">
        <v>3.03</v>
      </c>
      <c r="P57" s="206">
        <v>1.1299999999999999</v>
      </c>
      <c r="Q57" s="206">
        <v>5.64</v>
      </c>
      <c r="R57" s="206">
        <v>0.67</v>
      </c>
      <c r="S57" s="206">
        <v>7.61</v>
      </c>
      <c r="T57" s="206">
        <v>0.56000000000000005</v>
      </c>
      <c r="U57" s="206">
        <v>2.17</v>
      </c>
      <c r="V57" s="206">
        <v>0.38</v>
      </c>
      <c r="W57" s="206">
        <v>0.86</v>
      </c>
      <c r="X57" s="206">
        <v>1.81</v>
      </c>
      <c r="Y57" s="206">
        <v>0</v>
      </c>
      <c r="Z57" s="206">
        <v>4.82</v>
      </c>
      <c r="AA57" s="206">
        <v>3.21</v>
      </c>
      <c r="AB57" s="206">
        <v>0</v>
      </c>
      <c r="AC57" s="206">
        <v>19.73</v>
      </c>
      <c r="AD57" s="206">
        <v>0</v>
      </c>
      <c r="AE57" s="206">
        <v>0</v>
      </c>
      <c r="AF57" s="206">
        <v>0</v>
      </c>
      <c r="AG57" s="206">
        <v>0</v>
      </c>
      <c r="AH57" s="206">
        <v>32.24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17.3</v>
      </c>
      <c r="D58" s="206">
        <v>0</v>
      </c>
      <c r="E58" s="206">
        <v>0</v>
      </c>
      <c r="F58" s="206">
        <v>31.52</v>
      </c>
      <c r="G58" s="206">
        <v>0</v>
      </c>
      <c r="H58" s="206">
        <v>0</v>
      </c>
      <c r="I58" s="206">
        <v>36.33</v>
      </c>
      <c r="J58" s="206">
        <v>0</v>
      </c>
      <c r="K58" s="206">
        <v>91.32</v>
      </c>
      <c r="L58" s="206">
        <v>6.57</v>
      </c>
      <c r="M58" s="206">
        <v>2.63</v>
      </c>
      <c r="N58" s="206">
        <v>2.15</v>
      </c>
      <c r="O58" s="206">
        <v>3.03</v>
      </c>
      <c r="P58" s="206">
        <v>1.1299999999999999</v>
      </c>
      <c r="Q58" s="206">
        <v>5.64</v>
      </c>
      <c r="R58" s="206">
        <v>0.67</v>
      </c>
      <c r="S58" s="206">
        <v>7.61</v>
      </c>
      <c r="T58" s="206">
        <v>0.56000000000000005</v>
      </c>
      <c r="U58" s="206">
        <v>2.17</v>
      </c>
      <c r="V58" s="206">
        <v>0.38</v>
      </c>
      <c r="W58" s="206">
        <v>0.86</v>
      </c>
      <c r="X58" s="206">
        <v>1.81</v>
      </c>
      <c r="Y58" s="206">
        <v>0</v>
      </c>
      <c r="Z58" s="206">
        <v>4.82</v>
      </c>
      <c r="AA58" s="206">
        <v>3.21</v>
      </c>
      <c r="AB58" s="206">
        <v>0</v>
      </c>
      <c r="AC58" s="206">
        <v>19.73</v>
      </c>
      <c r="AD58" s="206">
        <v>0</v>
      </c>
      <c r="AE58" s="206">
        <v>0</v>
      </c>
      <c r="AF58" s="206">
        <v>0</v>
      </c>
      <c r="AG58" s="206">
        <v>0</v>
      </c>
      <c r="AH58" s="206">
        <v>32.24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17.3</v>
      </c>
      <c r="D59" s="206">
        <v>0</v>
      </c>
      <c r="E59" s="206">
        <v>0</v>
      </c>
      <c r="F59" s="206">
        <v>31.52</v>
      </c>
      <c r="G59" s="206">
        <v>0</v>
      </c>
      <c r="H59" s="206">
        <v>0</v>
      </c>
      <c r="I59" s="206">
        <v>39.020000000000003</v>
      </c>
      <c r="J59" s="206">
        <v>1.22</v>
      </c>
      <c r="K59" s="206">
        <v>51.35</v>
      </c>
      <c r="L59" s="206">
        <v>9.44</v>
      </c>
      <c r="M59" s="206">
        <v>2.63</v>
      </c>
      <c r="N59" s="206">
        <v>2.15</v>
      </c>
      <c r="O59" s="206">
        <v>3.03</v>
      </c>
      <c r="P59" s="206">
        <v>1.1299999999999999</v>
      </c>
      <c r="Q59" s="206">
        <v>9.4700000000000006</v>
      </c>
      <c r="R59" s="206">
        <v>0.67</v>
      </c>
      <c r="S59" s="206">
        <v>11.44</v>
      </c>
      <c r="T59" s="206">
        <v>0.56000000000000005</v>
      </c>
      <c r="U59" s="206">
        <v>2.17</v>
      </c>
      <c r="V59" s="206">
        <v>0.38</v>
      </c>
      <c r="W59" s="206">
        <v>0.86</v>
      </c>
      <c r="X59" s="206">
        <v>1.81</v>
      </c>
      <c r="Y59" s="206">
        <v>0</v>
      </c>
      <c r="Z59" s="206">
        <v>4.82</v>
      </c>
      <c r="AA59" s="206">
        <v>3.21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0</v>
      </c>
      <c r="AH59" s="206">
        <v>32.24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17.3</v>
      </c>
      <c r="D60" s="206">
        <v>0</v>
      </c>
      <c r="E60" s="206">
        <v>0</v>
      </c>
      <c r="F60" s="206">
        <v>31.52</v>
      </c>
      <c r="G60" s="206">
        <v>0</v>
      </c>
      <c r="H60" s="206">
        <v>0</v>
      </c>
      <c r="I60" s="206">
        <v>39.020000000000003</v>
      </c>
      <c r="J60" s="206">
        <v>1.22</v>
      </c>
      <c r="K60" s="206">
        <v>21.42</v>
      </c>
      <c r="L60" s="206">
        <v>9.44</v>
      </c>
      <c r="M60" s="206">
        <v>2.63</v>
      </c>
      <c r="N60" s="206">
        <v>2.15</v>
      </c>
      <c r="O60" s="206">
        <v>3.03</v>
      </c>
      <c r="P60" s="206">
        <v>1.1299999999999999</v>
      </c>
      <c r="Q60" s="206">
        <v>9.4700000000000006</v>
      </c>
      <c r="R60" s="206">
        <v>0.67</v>
      </c>
      <c r="S60" s="206">
        <v>11.44</v>
      </c>
      <c r="T60" s="206">
        <v>0.56000000000000005</v>
      </c>
      <c r="U60" s="206">
        <v>2.17</v>
      </c>
      <c r="V60" s="206">
        <v>0.38</v>
      </c>
      <c r="W60" s="206">
        <v>0.86</v>
      </c>
      <c r="X60" s="206">
        <v>1.81</v>
      </c>
      <c r="Y60" s="206">
        <v>0</v>
      </c>
      <c r="Z60" s="206">
        <v>4.82</v>
      </c>
      <c r="AA60" s="206">
        <v>3.21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0</v>
      </c>
      <c r="AH60" s="206">
        <v>53.75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17.3</v>
      </c>
      <c r="D61" s="206">
        <v>0</v>
      </c>
      <c r="E61" s="206">
        <v>0</v>
      </c>
      <c r="F61" s="206">
        <v>31.52</v>
      </c>
      <c r="G61" s="206">
        <v>0</v>
      </c>
      <c r="H61" s="206">
        <v>0</v>
      </c>
      <c r="I61" s="206">
        <v>39.020000000000003</v>
      </c>
      <c r="J61" s="206">
        <v>1.22</v>
      </c>
      <c r="K61" s="206">
        <v>21.42</v>
      </c>
      <c r="L61" s="206">
        <v>9.44</v>
      </c>
      <c r="M61" s="206">
        <v>2.63</v>
      </c>
      <c r="N61" s="206">
        <v>2.15</v>
      </c>
      <c r="O61" s="206">
        <v>3.03</v>
      </c>
      <c r="P61" s="206">
        <v>1.1299999999999999</v>
      </c>
      <c r="Q61" s="206">
        <v>9.4700000000000006</v>
      </c>
      <c r="R61" s="206">
        <v>0.67</v>
      </c>
      <c r="S61" s="206">
        <v>11.44</v>
      </c>
      <c r="T61" s="206">
        <v>0.56000000000000005</v>
      </c>
      <c r="U61" s="206">
        <v>2.17</v>
      </c>
      <c r="V61" s="206">
        <v>0.38</v>
      </c>
      <c r="W61" s="206">
        <v>0.86</v>
      </c>
      <c r="X61" s="206">
        <v>1.81</v>
      </c>
      <c r="Y61" s="206">
        <v>0</v>
      </c>
      <c r="Z61" s="206">
        <v>4.82</v>
      </c>
      <c r="AA61" s="206">
        <v>3.21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0</v>
      </c>
      <c r="AH61" s="206">
        <v>53.75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17.3</v>
      </c>
      <c r="D62" s="206">
        <v>0</v>
      </c>
      <c r="E62" s="206">
        <v>0</v>
      </c>
      <c r="F62" s="206">
        <v>31.52</v>
      </c>
      <c r="G62" s="206">
        <v>0</v>
      </c>
      <c r="H62" s="206">
        <v>0</v>
      </c>
      <c r="I62" s="206">
        <v>39.020000000000003</v>
      </c>
      <c r="J62" s="206">
        <v>1.22</v>
      </c>
      <c r="K62" s="206">
        <v>21.42</v>
      </c>
      <c r="L62" s="206">
        <v>9.44</v>
      </c>
      <c r="M62" s="206">
        <v>2.63</v>
      </c>
      <c r="N62" s="206">
        <v>2.15</v>
      </c>
      <c r="O62" s="206">
        <v>3.03</v>
      </c>
      <c r="P62" s="206">
        <v>1.1299999999999999</v>
      </c>
      <c r="Q62" s="206">
        <v>9.4700000000000006</v>
      </c>
      <c r="R62" s="206">
        <v>0.67</v>
      </c>
      <c r="S62" s="206">
        <v>11.44</v>
      </c>
      <c r="T62" s="206">
        <v>0.56000000000000005</v>
      </c>
      <c r="U62" s="206">
        <v>2.17</v>
      </c>
      <c r="V62" s="206">
        <v>0.38</v>
      </c>
      <c r="W62" s="206">
        <v>0.86</v>
      </c>
      <c r="X62" s="206">
        <v>1.81</v>
      </c>
      <c r="Y62" s="206">
        <v>0</v>
      </c>
      <c r="Z62" s="206">
        <v>4.82</v>
      </c>
      <c r="AA62" s="206">
        <v>3.21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0</v>
      </c>
      <c r="AH62" s="206">
        <v>53.75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17.3</v>
      </c>
      <c r="D63" s="206">
        <v>0</v>
      </c>
      <c r="E63" s="206">
        <v>0</v>
      </c>
      <c r="F63" s="206">
        <v>31.52</v>
      </c>
      <c r="G63" s="206">
        <v>0</v>
      </c>
      <c r="H63" s="206">
        <v>0</v>
      </c>
      <c r="I63" s="206">
        <v>39.020000000000003</v>
      </c>
      <c r="J63" s="206">
        <v>1.22</v>
      </c>
      <c r="K63" s="206">
        <v>21.42</v>
      </c>
      <c r="L63" s="206">
        <v>0.4</v>
      </c>
      <c r="M63" s="206">
        <v>2.63</v>
      </c>
      <c r="N63" s="206">
        <v>2.15</v>
      </c>
      <c r="O63" s="206">
        <v>3.03</v>
      </c>
      <c r="P63" s="206">
        <v>1.1299999999999999</v>
      </c>
      <c r="Q63" s="206">
        <v>0.4</v>
      </c>
      <c r="R63" s="206">
        <v>2.13</v>
      </c>
      <c r="S63" s="206">
        <v>0.48</v>
      </c>
      <c r="T63" s="206">
        <v>0.56000000000000005</v>
      </c>
      <c r="U63" s="206">
        <v>2.17</v>
      </c>
      <c r="V63" s="206">
        <v>0.38</v>
      </c>
      <c r="W63" s="206">
        <v>0.86</v>
      </c>
      <c r="X63" s="206">
        <v>1.81</v>
      </c>
      <c r="Y63" s="206">
        <v>0</v>
      </c>
      <c r="Z63" s="206">
        <v>4.82</v>
      </c>
      <c r="AA63" s="206">
        <v>3.21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0</v>
      </c>
      <c r="AH63" s="206">
        <v>50.92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17.3</v>
      </c>
      <c r="D64" s="206">
        <v>0</v>
      </c>
      <c r="E64" s="206">
        <v>0</v>
      </c>
      <c r="F64" s="206">
        <v>31.52</v>
      </c>
      <c r="G64" s="206">
        <v>0</v>
      </c>
      <c r="H64" s="206">
        <v>0</v>
      </c>
      <c r="I64" s="206">
        <v>39.020000000000003</v>
      </c>
      <c r="J64" s="206">
        <v>1.22</v>
      </c>
      <c r="K64" s="206">
        <v>21.42</v>
      </c>
      <c r="L64" s="206">
        <v>0.4</v>
      </c>
      <c r="M64" s="206">
        <v>2.63</v>
      </c>
      <c r="N64" s="206">
        <v>2.15</v>
      </c>
      <c r="O64" s="206">
        <v>3.03</v>
      </c>
      <c r="P64" s="206">
        <v>1.1299999999999999</v>
      </c>
      <c r="Q64" s="206">
        <v>0.4</v>
      </c>
      <c r="R64" s="206">
        <v>2.13</v>
      </c>
      <c r="S64" s="206">
        <v>0.48</v>
      </c>
      <c r="T64" s="206">
        <v>0.56000000000000005</v>
      </c>
      <c r="U64" s="206">
        <v>2.17</v>
      </c>
      <c r="V64" s="206">
        <v>0.38</v>
      </c>
      <c r="W64" s="206">
        <v>0.86</v>
      </c>
      <c r="X64" s="206">
        <v>1.81</v>
      </c>
      <c r="Y64" s="206">
        <v>0</v>
      </c>
      <c r="Z64" s="206">
        <v>4.82</v>
      </c>
      <c r="AA64" s="206">
        <v>3.21</v>
      </c>
      <c r="AB64" s="206">
        <v>0</v>
      </c>
      <c r="AC64" s="206">
        <v>19.73</v>
      </c>
      <c r="AD64" s="206">
        <v>0</v>
      </c>
      <c r="AE64" s="206">
        <v>0</v>
      </c>
      <c r="AF64" s="206">
        <v>0</v>
      </c>
      <c r="AG64" s="206">
        <v>0</v>
      </c>
      <c r="AH64" s="206">
        <v>50.92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17.3</v>
      </c>
      <c r="D65" s="206">
        <v>0</v>
      </c>
      <c r="E65" s="206">
        <v>0</v>
      </c>
      <c r="F65" s="206">
        <v>31.52</v>
      </c>
      <c r="G65" s="206">
        <v>0</v>
      </c>
      <c r="H65" s="206">
        <v>0</v>
      </c>
      <c r="I65" s="206">
        <v>39.020000000000003</v>
      </c>
      <c r="J65" s="206">
        <v>1.22</v>
      </c>
      <c r="K65" s="206">
        <v>21.42</v>
      </c>
      <c r="L65" s="206">
        <v>0.4</v>
      </c>
      <c r="M65" s="206">
        <v>2.63</v>
      </c>
      <c r="N65" s="206">
        <v>2.15</v>
      </c>
      <c r="O65" s="206">
        <v>3.03</v>
      </c>
      <c r="P65" s="206">
        <v>1.1299999999999999</v>
      </c>
      <c r="Q65" s="206">
        <v>0.4</v>
      </c>
      <c r="R65" s="206">
        <v>3.04</v>
      </c>
      <c r="S65" s="206">
        <v>0.48</v>
      </c>
      <c r="T65" s="206">
        <v>0.56000000000000005</v>
      </c>
      <c r="U65" s="206">
        <v>2.17</v>
      </c>
      <c r="V65" s="206">
        <v>0.38</v>
      </c>
      <c r="W65" s="206">
        <v>0.86</v>
      </c>
      <c r="X65" s="206">
        <v>1.81</v>
      </c>
      <c r="Y65" s="206">
        <v>0</v>
      </c>
      <c r="Z65" s="206">
        <v>4.82</v>
      </c>
      <c r="AA65" s="206">
        <v>3.21</v>
      </c>
      <c r="AB65" s="206">
        <v>0</v>
      </c>
      <c r="AC65" s="206">
        <v>19.73</v>
      </c>
      <c r="AD65" s="206">
        <v>0</v>
      </c>
      <c r="AE65" s="206">
        <v>0</v>
      </c>
      <c r="AF65" s="206">
        <v>0</v>
      </c>
      <c r="AG65" s="206">
        <v>0</v>
      </c>
      <c r="AH65" s="206">
        <v>50.92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17.3</v>
      </c>
      <c r="D66" s="206">
        <v>0</v>
      </c>
      <c r="E66" s="206">
        <v>0</v>
      </c>
      <c r="F66" s="206">
        <v>31.52</v>
      </c>
      <c r="G66" s="206">
        <v>0</v>
      </c>
      <c r="H66" s="206">
        <v>0</v>
      </c>
      <c r="I66" s="206">
        <v>39.020000000000003</v>
      </c>
      <c r="J66" s="206">
        <v>1.22</v>
      </c>
      <c r="K66" s="206">
        <v>21.42</v>
      </c>
      <c r="L66" s="206">
        <v>0.4</v>
      </c>
      <c r="M66" s="206">
        <v>2.63</v>
      </c>
      <c r="N66" s="206">
        <v>2.15</v>
      </c>
      <c r="O66" s="206">
        <v>3.03</v>
      </c>
      <c r="P66" s="206">
        <v>1.1299999999999999</v>
      </c>
      <c r="Q66" s="206">
        <v>0.4</v>
      </c>
      <c r="R66" s="206">
        <v>3.04</v>
      </c>
      <c r="S66" s="206">
        <v>0.48</v>
      </c>
      <c r="T66" s="206">
        <v>0.56000000000000005</v>
      </c>
      <c r="U66" s="206">
        <v>2.17</v>
      </c>
      <c r="V66" s="206">
        <v>0.38</v>
      </c>
      <c r="W66" s="206">
        <v>0.86</v>
      </c>
      <c r="X66" s="206">
        <v>1.81</v>
      </c>
      <c r="Y66" s="206">
        <v>0</v>
      </c>
      <c r="Z66" s="206">
        <v>4.82</v>
      </c>
      <c r="AA66" s="206">
        <v>3.21</v>
      </c>
      <c r="AB66" s="206">
        <v>0</v>
      </c>
      <c r="AC66" s="206">
        <v>19.73</v>
      </c>
      <c r="AD66" s="206">
        <v>0</v>
      </c>
      <c r="AE66" s="206">
        <v>0</v>
      </c>
      <c r="AF66" s="206">
        <v>0</v>
      </c>
      <c r="AG66" s="206">
        <v>0</v>
      </c>
      <c r="AH66" s="206">
        <v>50.92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17.3</v>
      </c>
      <c r="D67" s="206">
        <v>0</v>
      </c>
      <c r="E67" s="206">
        <v>0</v>
      </c>
      <c r="F67" s="206">
        <v>32.479999999999997</v>
      </c>
      <c r="G67" s="206">
        <v>0</v>
      </c>
      <c r="H67" s="206">
        <v>0</v>
      </c>
      <c r="I67" s="206">
        <v>39.020000000000003</v>
      </c>
      <c r="J67" s="206">
        <v>1.22</v>
      </c>
      <c r="K67" s="206">
        <v>21.42</v>
      </c>
      <c r="L67" s="206">
        <v>0.4</v>
      </c>
      <c r="M67" s="206">
        <v>2.63</v>
      </c>
      <c r="N67" s="206">
        <v>2.15</v>
      </c>
      <c r="O67" s="206">
        <v>3.03</v>
      </c>
      <c r="P67" s="206">
        <v>1.1299999999999999</v>
      </c>
      <c r="Q67" s="206">
        <v>0.4</v>
      </c>
      <c r="R67" s="206">
        <v>3.04</v>
      </c>
      <c r="S67" s="206">
        <v>0.48</v>
      </c>
      <c r="T67" s="206">
        <v>0.56000000000000005</v>
      </c>
      <c r="U67" s="206">
        <v>2.17</v>
      </c>
      <c r="V67" s="206">
        <v>0.38</v>
      </c>
      <c r="W67" s="206">
        <v>0.84</v>
      </c>
      <c r="X67" s="206">
        <v>1.81</v>
      </c>
      <c r="Y67" s="206">
        <v>0</v>
      </c>
      <c r="Z67" s="206">
        <v>4.82</v>
      </c>
      <c r="AA67" s="206">
        <v>3.21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0</v>
      </c>
      <c r="AH67" s="206">
        <v>50.92</v>
      </c>
      <c r="AI67" s="206">
        <v>0</v>
      </c>
      <c r="AJ67" s="206">
        <v>0</v>
      </c>
      <c r="AK67" s="206">
        <v>19.25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17.3</v>
      </c>
      <c r="D68" s="206">
        <v>0</v>
      </c>
      <c r="E68" s="206">
        <v>0</v>
      </c>
      <c r="F68" s="206">
        <v>32.479999999999997</v>
      </c>
      <c r="G68" s="206">
        <v>0</v>
      </c>
      <c r="H68" s="206">
        <v>0</v>
      </c>
      <c r="I68" s="206">
        <v>39.020000000000003</v>
      </c>
      <c r="J68" s="206">
        <v>1.22</v>
      </c>
      <c r="K68" s="206">
        <v>21.42</v>
      </c>
      <c r="L68" s="206">
        <v>0.4</v>
      </c>
      <c r="M68" s="206">
        <v>2.63</v>
      </c>
      <c r="N68" s="206">
        <v>2.15</v>
      </c>
      <c r="O68" s="206">
        <v>3.03</v>
      </c>
      <c r="P68" s="206">
        <v>1.1299999999999999</v>
      </c>
      <c r="Q68" s="206">
        <v>0.4</v>
      </c>
      <c r="R68" s="206">
        <v>3.04</v>
      </c>
      <c r="S68" s="206">
        <v>0.48</v>
      </c>
      <c r="T68" s="206">
        <v>0.56000000000000005</v>
      </c>
      <c r="U68" s="206">
        <v>2.17</v>
      </c>
      <c r="V68" s="206">
        <v>0.38</v>
      </c>
      <c r="W68" s="206">
        <v>0.84</v>
      </c>
      <c r="X68" s="206">
        <v>1.81</v>
      </c>
      <c r="Y68" s="206">
        <v>0</v>
      </c>
      <c r="Z68" s="206">
        <v>4.82</v>
      </c>
      <c r="AA68" s="206">
        <v>3.21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0</v>
      </c>
      <c r="AH68" s="206">
        <v>50.92</v>
      </c>
      <c r="AI68" s="206">
        <v>0</v>
      </c>
      <c r="AJ68" s="206">
        <v>0</v>
      </c>
      <c r="AK68" s="206">
        <v>20.02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17.3</v>
      </c>
      <c r="D69" s="206">
        <v>0</v>
      </c>
      <c r="E69" s="206">
        <v>0</v>
      </c>
      <c r="F69" s="206">
        <v>32.479999999999997</v>
      </c>
      <c r="G69" s="206">
        <v>0</v>
      </c>
      <c r="H69" s="206">
        <v>0</v>
      </c>
      <c r="I69" s="206">
        <v>39.020000000000003</v>
      </c>
      <c r="J69" s="206">
        <v>1.22</v>
      </c>
      <c r="K69" s="206">
        <v>21.42</v>
      </c>
      <c r="L69" s="206">
        <v>0.4</v>
      </c>
      <c r="M69" s="206">
        <v>2.63</v>
      </c>
      <c r="N69" s="206">
        <v>2.15</v>
      </c>
      <c r="O69" s="206">
        <v>3.03</v>
      </c>
      <c r="P69" s="206">
        <v>1.1299999999999999</v>
      </c>
      <c r="Q69" s="206">
        <v>0.4</v>
      </c>
      <c r="R69" s="206">
        <v>3.04</v>
      </c>
      <c r="S69" s="206">
        <v>0.48</v>
      </c>
      <c r="T69" s="206">
        <v>0.56000000000000005</v>
      </c>
      <c r="U69" s="206">
        <v>2.17</v>
      </c>
      <c r="V69" s="206">
        <v>0.38</v>
      </c>
      <c r="W69" s="206">
        <v>0.84</v>
      </c>
      <c r="X69" s="206">
        <v>1.81</v>
      </c>
      <c r="Y69" s="206">
        <v>0</v>
      </c>
      <c r="Z69" s="206">
        <v>4.82</v>
      </c>
      <c r="AA69" s="206">
        <v>3.21</v>
      </c>
      <c r="AB69" s="206">
        <v>0</v>
      </c>
      <c r="AC69" s="206">
        <v>19.73</v>
      </c>
      <c r="AD69" s="206">
        <v>0</v>
      </c>
      <c r="AE69" s="206">
        <v>0</v>
      </c>
      <c r="AF69" s="206">
        <v>0</v>
      </c>
      <c r="AG69" s="206">
        <v>0</v>
      </c>
      <c r="AH69" s="206">
        <v>50.92</v>
      </c>
      <c r="AI69" s="206">
        <v>0</v>
      </c>
      <c r="AJ69" s="206">
        <v>0</v>
      </c>
      <c r="AK69" s="206">
        <v>20.8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17.3</v>
      </c>
      <c r="D70" s="206">
        <v>0</v>
      </c>
      <c r="E70" s="206">
        <v>0</v>
      </c>
      <c r="F70" s="206">
        <v>32.479999999999997</v>
      </c>
      <c r="G70" s="206">
        <v>0</v>
      </c>
      <c r="H70" s="206">
        <v>0</v>
      </c>
      <c r="I70" s="206">
        <v>39.020000000000003</v>
      </c>
      <c r="J70" s="206">
        <v>1.22</v>
      </c>
      <c r="K70" s="206">
        <v>21.42</v>
      </c>
      <c r="L70" s="206">
        <v>0.4</v>
      </c>
      <c r="M70" s="206">
        <v>2.63</v>
      </c>
      <c r="N70" s="206">
        <v>2.15</v>
      </c>
      <c r="O70" s="206">
        <v>3.03</v>
      </c>
      <c r="P70" s="206">
        <v>1.1299999999999999</v>
      </c>
      <c r="Q70" s="206">
        <v>0.4</v>
      </c>
      <c r="R70" s="206">
        <v>3.04</v>
      </c>
      <c r="S70" s="206">
        <v>0.48</v>
      </c>
      <c r="T70" s="206">
        <v>0.56000000000000005</v>
      </c>
      <c r="U70" s="206">
        <v>2.17</v>
      </c>
      <c r="V70" s="206">
        <v>0.38</v>
      </c>
      <c r="W70" s="206">
        <v>0.84</v>
      </c>
      <c r="X70" s="206">
        <v>1.81</v>
      </c>
      <c r="Y70" s="206">
        <v>0</v>
      </c>
      <c r="Z70" s="206">
        <v>4.82</v>
      </c>
      <c r="AA70" s="206">
        <v>3.21</v>
      </c>
      <c r="AB70" s="206">
        <v>0</v>
      </c>
      <c r="AC70" s="206">
        <v>19.73</v>
      </c>
      <c r="AD70" s="206">
        <v>0</v>
      </c>
      <c r="AE70" s="206">
        <v>0</v>
      </c>
      <c r="AF70" s="206">
        <v>0</v>
      </c>
      <c r="AG70" s="206">
        <v>0</v>
      </c>
      <c r="AH70" s="206">
        <v>50.92</v>
      </c>
      <c r="AI70" s="206">
        <v>0</v>
      </c>
      <c r="AJ70" s="206">
        <v>0</v>
      </c>
      <c r="AK70" s="206">
        <v>24.62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17.3</v>
      </c>
      <c r="D71" s="206">
        <v>0</v>
      </c>
      <c r="E71" s="206">
        <v>0</v>
      </c>
      <c r="F71" s="206">
        <v>32.479999999999997</v>
      </c>
      <c r="G71" s="206">
        <v>0</v>
      </c>
      <c r="H71" s="206">
        <v>0</v>
      </c>
      <c r="I71" s="206">
        <v>39.020000000000003</v>
      </c>
      <c r="J71" s="206">
        <v>1.22</v>
      </c>
      <c r="K71" s="206">
        <v>21.42</v>
      </c>
      <c r="L71" s="206">
        <v>0.4</v>
      </c>
      <c r="M71" s="206">
        <v>2.63</v>
      </c>
      <c r="N71" s="206">
        <v>2.15</v>
      </c>
      <c r="O71" s="206">
        <v>3.03</v>
      </c>
      <c r="P71" s="206">
        <v>1.1299999999999999</v>
      </c>
      <c r="Q71" s="206">
        <v>0.4</v>
      </c>
      <c r="R71" s="206">
        <v>3.04</v>
      </c>
      <c r="S71" s="206">
        <v>0.48</v>
      </c>
      <c r="T71" s="206">
        <v>0.56000000000000005</v>
      </c>
      <c r="U71" s="206">
        <v>2.17</v>
      </c>
      <c r="V71" s="206">
        <v>0.38</v>
      </c>
      <c r="W71" s="206">
        <v>0.84</v>
      </c>
      <c r="X71" s="206">
        <v>1.81</v>
      </c>
      <c r="Y71" s="206">
        <v>0</v>
      </c>
      <c r="Z71" s="206">
        <v>4.82</v>
      </c>
      <c r="AA71" s="206">
        <v>3.21</v>
      </c>
      <c r="AB71" s="206">
        <v>0</v>
      </c>
      <c r="AC71" s="206">
        <v>19.73</v>
      </c>
      <c r="AD71" s="206">
        <v>0</v>
      </c>
      <c r="AE71" s="206">
        <v>0</v>
      </c>
      <c r="AF71" s="206">
        <v>0</v>
      </c>
      <c r="AG71" s="206">
        <v>0</v>
      </c>
      <c r="AH71" s="206">
        <v>50.92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17.3</v>
      </c>
      <c r="D72" s="206">
        <v>0</v>
      </c>
      <c r="E72" s="206">
        <v>0</v>
      </c>
      <c r="F72" s="206">
        <v>32.479999999999997</v>
      </c>
      <c r="G72" s="206">
        <v>0</v>
      </c>
      <c r="H72" s="206">
        <v>0</v>
      </c>
      <c r="I72" s="206">
        <v>39.020000000000003</v>
      </c>
      <c r="J72" s="206">
        <v>1.22</v>
      </c>
      <c r="K72" s="206">
        <v>21.42</v>
      </c>
      <c r="L72" s="206">
        <v>0.4</v>
      </c>
      <c r="M72" s="206">
        <v>2.63</v>
      </c>
      <c r="N72" s="206">
        <v>2.15</v>
      </c>
      <c r="O72" s="206">
        <v>3.03</v>
      </c>
      <c r="P72" s="206">
        <v>1.1299999999999999</v>
      </c>
      <c r="Q72" s="206">
        <v>0.4</v>
      </c>
      <c r="R72" s="206">
        <v>3.04</v>
      </c>
      <c r="S72" s="206">
        <v>0.48</v>
      </c>
      <c r="T72" s="206">
        <v>0.56000000000000005</v>
      </c>
      <c r="U72" s="206">
        <v>2.17</v>
      </c>
      <c r="V72" s="206">
        <v>0.38</v>
      </c>
      <c r="W72" s="206">
        <v>0.84</v>
      </c>
      <c r="X72" s="206">
        <v>1.81</v>
      </c>
      <c r="Y72" s="206">
        <v>0</v>
      </c>
      <c r="Z72" s="206">
        <v>4.82</v>
      </c>
      <c r="AA72" s="206">
        <v>3.21</v>
      </c>
      <c r="AB72" s="206">
        <v>0</v>
      </c>
      <c r="AC72" s="206">
        <v>19.73</v>
      </c>
      <c r="AD72" s="206">
        <v>0</v>
      </c>
      <c r="AE72" s="206">
        <v>0</v>
      </c>
      <c r="AF72" s="206">
        <v>0</v>
      </c>
      <c r="AG72" s="206">
        <v>0</v>
      </c>
      <c r="AH72" s="206">
        <v>50.92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17.3</v>
      </c>
      <c r="D73" s="206">
        <v>0</v>
      </c>
      <c r="E73" s="206">
        <v>0</v>
      </c>
      <c r="F73" s="206">
        <v>32.479999999999997</v>
      </c>
      <c r="G73" s="206">
        <v>0</v>
      </c>
      <c r="H73" s="206">
        <v>0</v>
      </c>
      <c r="I73" s="206">
        <v>39.020000000000003</v>
      </c>
      <c r="J73" s="206">
        <v>1.22</v>
      </c>
      <c r="K73" s="206">
        <v>21.42</v>
      </c>
      <c r="L73" s="206">
        <v>0.4</v>
      </c>
      <c r="M73" s="206">
        <v>2.63</v>
      </c>
      <c r="N73" s="206">
        <v>2.15</v>
      </c>
      <c r="O73" s="206">
        <v>3.03</v>
      </c>
      <c r="P73" s="206">
        <v>1.1299999999999999</v>
      </c>
      <c r="Q73" s="206">
        <v>0.4</v>
      </c>
      <c r="R73" s="206">
        <v>3.04</v>
      </c>
      <c r="S73" s="206">
        <v>0.48</v>
      </c>
      <c r="T73" s="206">
        <v>0.56000000000000005</v>
      </c>
      <c r="U73" s="206">
        <v>2.17</v>
      </c>
      <c r="V73" s="206">
        <v>0.38</v>
      </c>
      <c r="W73" s="206">
        <v>0.84</v>
      </c>
      <c r="X73" s="206">
        <v>1.81</v>
      </c>
      <c r="Y73" s="206">
        <v>0</v>
      </c>
      <c r="Z73" s="206">
        <v>4.82</v>
      </c>
      <c r="AA73" s="206">
        <v>3.21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0</v>
      </c>
      <c r="AH73" s="206">
        <v>48.09</v>
      </c>
      <c r="AI73" s="206">
        <v>0</v>
      </c>
      <c r="AJ73" s="206">
        <v>0</v>
      </c>
      <c r="AK73" s="206">
        <v>24.62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17.3</v>
      </c>
      <c r="D74" s="206">
        <v>0</v>
      </c>
      <c r="E74" s="206">
        <v>0</v>
      </c>
      <c r="F74" s="206">
        <v>32.479999999999997</v>
      </c>
      <c r="G74" s="206">
        <v>0</v>
      </c>
      <c r="H74" s="206">
        <v>0</v>
      </c>
      <c r="I74" s="206">
        <v>39.020000000000003</v>
      </c>
      <c r="J74" s="206">
        <v>1.22</v>
      </c>
      <c r="K74" s="206">
        <v>21.42</v>
      </c>
      <c r="L74" s="206">
        <v>0.4</v>
      </c>
      <c r="M74" s="206">
        <v>2.63</v>
      </c>
      <c r="N74" s="206">
        <v>2.15</v>
      </c>
      <c r="O74" s="206">
        <v>3.03</v>
      </c>
      <c r="P74" s="206">
        <v>1.1299999999999999</v>
      </c>
      <c r="Q74" s="206">
        <v>0.4</v>
      </c>
      <c r="R74" s="206">
        <v>3.04</v>
      </c>
      <c r="S74" s="206">
        <v>0.48</v>
      </c>
      <c r="T74" s="206">
        <v>0.56000000000000005</v>
      </c>
      <c r="U74" s="206">
        <v>2.17</v>
      </c>
      <c r="V74" s="206">
        <v>0.38</v>
      </c>
      <c r="W74" s="206">
        <v>0.84</v>
      </c>
      <c r="X74" s="206">
        <v>1.81</v>
      </c>
      <c r="Y74" s="206">
        <v>0</v>
      </c>
      <c r="Z74" s="206">
        <v>4.82</v>
      </c>
      <c r="AA74" s="206">
        <v>3.21</v>
      </c>
      <c r="AB74" s="206">
        <v>0</v>
      </c>
      <c r="AC74" s="206">
        <v>19.73</v>
      </c>
      <c r="AD74" s="206">
        <v>0</v>
      </c>
      <c r="AE74" s="206">
        <v>0</v>
      </c>
      <c r="AF74" s="206">
        <v>0</v>
      </c>
      <c r="AG74" s="206">
        <v>0</v>
      </c>
      <c r="AH74" s="206">
        <v>48.09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17.3</v>
      </c>
      <c r="D75" s="206">
        <v>0</v>
      </c>
      <c r="E75" s="206">
        <v>0</v>
      </c>
      <c r="F75" s="206">
        <v>32.479999999999997</v>
      </c>
      <c r="G75" s="206">
        <v>0</v>
      </c>
      <c r="H75" s="206">
        <v>0</v>
      </c>
      <c r="I75" s="206">
        <v>39.020000000000003</v>
      </c>
      <c r="J75" s="206">
        <v>1.22</v>
      </c>
      <c r="K75" s="206">
        <v>21.42</v>
      </c>
      <c r="L75" s="206">
        <v>0.4</v>
      </c>
      <c r="M75" s="206">
        <v>2.63</v>
      </c>
      <c r="N75" s="206">
        <v>2.15</v>
      </c>
      <c r="O75" s="206">
        <v>3.03</v>
      </c>
      <c r="P75" s="206">
        <v>1.1299999999999999</v>
      </c>
      <c r="Q75" s="206">
        <v>0.4</v>
      </c>
      <c r="R75" s="206">
        <v>3.04</v>
      </c>
      <c r="S75" s="206">
        <v>0.48</v>
      </c>
      <c r="T75" s="206">
        <v>0.56000000000000005</v>
      </c>
      <c r="U75" s="206">
        <v>2.17</v>
      </c>
      <c r="V75" s="206">
        <v>0.38</v>
      </c>
      <c r="W75" s="206">
        <v>0.84</v>
      </c>
      <c r="X75" s="206">
        <v>1.81</v>
      </c>
      <c r="Y75" s="206">
        <v>0</v>
      </c>
      <c r="Z75" s="206">
        <v>4.82</v>
      </c>
      <c r="AA75" s="206">
        <v>3.21</v>
      </c>
      <c r="AB75" s="206">
        <v>0</v>
      </c>
      <c r="AC75" s="206">
        <v>19.73</v>
      </c>
      <c r="AD75" s="206">
        <v>0</v>
      </c>
      <c r="AE75" s="206">
        <v>0</v>
      </c>
      <c r="AF75" s="206">
        <v>0</v>
      </c>
      <c r="AG75" s="206">
        <v>0</v>
      </c>
      <c r="AH75" s="206">
        <v>48.09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17.3</v>
      </c>
      <c r="D76" s="206">
        <v>0</v>
      </c>
      <c r="E76" s="206">
        <v>0</v>
      </c>
      <c r="F76" s="206">
        <v>32.479999999999997</v>
      </c>
      <c r="G76" s="206">
        <v>0</v>
      </c>
      <c r="H76" s="206">
        <v>0</v>
      </c>
      <c r="I76" s="206">
        <v>39.020000000000003</v>
      </c>
      <c r="J76" s="206">
        <v>1.22</v>
      </c>
      <c r="K76" s="206">
        <v>21.42</v>
      </c>
      <c r="L76" s="206">
        <v>0.4</v>
      </c>
      <c r="M76" s="206">
        <v>2.63</v>
      </c>
      <c r="N76" s="206">
        <v>2.15</v>
      </c>
      <c r="O76" s="206">
        <v>3.03</v>
      </c>
      <c r="P76" s="206">
        <v>1.1299999999999999</v>
      </c>
      <c r="Q76" s="206">
        <v>0.4</v>
      </c>
      <c r="R76" s="206">
        <v>3.04</v>
      </c>
      <c r="S76" s="206">
        <v>0.48</v>
      </c>
      <c r="T76" s="206">
        <v>0.56000000000000005</v>
      </c>
      <c r="U76" s="206">
        <v>2.17</v>
      </c>
      <c r="V76" s="206">
        <v>0.38</v>
      </c>
      <c r="W76" s="206">
        <v>0.84</v>
      </c>
      <c r="X76" s="206">
        <v>1.81</v>
      </c>
      <c r="Y76" s="206">
        <v>0</v>
      </c>
      <c r="Z76" s="206">
        <v>4.82</v>
      </c>
      <c r="AA76" s="206">
        <v>3.21</v>
      </c>
      <c r="AB76" s="206">
        <v>0</v>
      </c>
      <c r="AC76" s="206">
        <v>19.73</v>
      </c>
      <c r="AD76" s="206">
        <v>0</v>
      </c>
      <c r="AE76" s="206">
        <v>0</v>
      </c>
      <c r="AF76" s="206">
        <v>0</v>
      </c>
      <c r="AG76" s="206">
        <v>0</v>
      </c>
      <c r="AH76" s="206">
        <v>43.85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17.3</v>
      </c>
      <c r="D77" s="206">
        <v>0</v>
      </c>
      <c r="E77" s="206">
        <v>0</v>
      </c>
      <c r="F77" s="206">
        <v>32.479999999999997</v>
      </c>
      <c r="G77" s="206">
        <v>0</v>
      </c>
      <c r="H77" s="206">
        <v>0</v>
      </c>
      <c r="I77" s="206">
        <v>39.020000000000003</v>
      </c>
      <c r="J77" s="206">
        <v>1.22</v>
      </c>
      <c r="K77" s="206">
        <v>21.42</v>
      </c>
      <c r="L77" s="206">
        <v>0.4</v>
      </c>
      <c r="M77" s="206">
        <v>2.63</v>
      </c>
      <c r="N77" s="206">
        <v>2.15</v>
      </c>
      <c r="O77" s="206">
        <v>3.03</v>
      </c>
      <c r="P77" s="206">
        <v>1.1299999999999999</v>
      </c>
      <c r="Q77" s="206">
        <v>0.4</v>
      </c>
      <c r="R77" s="206">
        <v>3.04</v>
      </c>
      <c r="S77" s="206">
        <v>0.48</v>
      </c>
      <c r="T77" s="206">
        <v>0.56000000000000005</v>
      </c>
      <c r="U77" s="206">
        <v>2.17</v>
      </c>
      <c r="V77" s="206">
        <v>0.38</v>
      </c>
      <c r="W77" s="206">
        <v>0.87</v>
      </c>
      <c r="X77" s="206">
        <v>1.81</v>
      </c>
      <c r="Y77" s="206">
        <v>0</v>
      </c>
      <c r="Z77" s="206">
        <v>4.82</v>
      </c>
      <c r="AA77" s="206">
        <v>3.21</v>
      </c>
      <c r="AB77" s="206">
        <v>0</v>
      </c>
      <c r="AC77" s="206">
        <v>19.73</v>
      </c>
      <c r="AD77" s="206">
        <v>0</v>
      </c>
      <c r="AE77" s="206">
        <v>0</v>
      </c>
      <c r="AF77" s="206">
        <v>0</v>
      </c>
      <c r="AG77" s="206">
        <v>0</v>
      </c>
      <c r="AH77" s="206">
        <v>43.85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17.3</v>
      </c>
      <c r="D78" s="206">
        <v>0</v>
      </c>
      <c r="E78" s="206">
        <v>0</v>
      </c>
      <c r="F78" s="206">
        <v>32.479999999999997</v>
      </c>
      <c r="G78" s="206">
        <v>0</v>
      </c>
      <c r="H78" s="206">
        <v>0</v>
      </c>
      <c r="I78" s="206">
        <v>39.020000000000003</v>
      </c>
      <c r="J78" s="206">
        <v>1.22</v>
      </c>
      <c r="K78" s="206">
        <v>21.42</v>
      </c>
      <c r="L78" s="206">
        <v>0.4</v>
      </c>
      <c r="M78" s="206">
        <v>2.63</v>
      </c>
      <c r="N78" s="206">
        <v>2.15</v>
      </c>
      <c r="O78" s="206">
        <v>3.03</v>
      </c>
      <c r="P78" s="206">
        <v>1.1299999999999999</v>
      </c>
      <c r="Q78" s="206">
        <v>0.4</v>
      </c>
      <c r="R78" s="206">
        <v>3.04</v>
      </c>
      <c r="S78" s="206">
        <v>0.48</v>
      </c>
      <c r="T78" s="206">
        <v>0.56000000000000005</v>
      </c>
      <c r="U78" s="206">
        <v>2.17</v>
      </c>
      <c r="V78" s="206">
        <v>0.38</v>
      </c>
      <c r="W78" s="206">
        <v>0.86</v>
      </c>
      <c r="X78" s="206">
        <v>1.81</v>
      </c>
      <c r="Y78" s="206">
        <v>0</v>
      </c>
      <c r="Z78" s="206">
        <v>4.82</v>
      </c>
      <c r="AA78" s="206">
        <v>3.21</v>
      </c>
      <c r="AB78" s="206">
        <v>0</v>
      </c>
      <c r="AC78" s="206">
        <v>18.739999999999998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43.85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17.3</v>
      </c>
      <c r="D79" s="206">
        <v>0</v>
      </c>
      <c r="E79" s="206">
        <v>0</v>
      </c>
      <c r="F79" s="206">
        <v>32.479999999999997</v>
      </c>
      <c r="G79" s="206">
        <v>0</v>
      </c>
      <c r="H79" s="206">
        <v>0</v>
      </c>
      <c r="I79" s="206">
        <v>39.020000000000003</v>
      </c>
      <c r="J79" s="206">
        <v>1.22</v>
      </c>
      <c r="K79" s="206">
        <v>21.42</v>
      </c>
      <c r="L79" s="206">
        <v>0.4</v>
      </c>
      <c r="M79" s="206">
        <v>2.63</v>
      </c>
      <c r="N79" s="206">
        <v>2.15</v>
      </c>
      <c r="O79" s="206">
        <v>3.03</v>
      </c>
      <c r="P79" s="206">
        <v>1.1299999999999999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2.15</v>
      </c>
      <c r="V79" s="206">
        <v>0.38</v>
      </c>
      <c r="W79" s="206">
        <v>0.86</v>
      </c>
      <c r="X79" s="206">
        <v>1.81</v>
      </c>
      <c r="Y79" s="206">
        <v>0</v>
      </c>
      <c r="Z79" s="206">
        <v>4.82</v>
      </c>
      <c r="AA79" s="206">
        <v>3.21</v>
      </c>
      <c r="AB79" s="206">
        <v>0</v>
      </c>
      <c r="AC79" s="206">
        <v>18.739999999999998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43.85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17.3</v>
      </c>
      <c r="D80" s="206">
        <v>0</v>
      </c>
      <c r="E80" s="206">
        <v>0</v>
      </c>
      <c r="F80" s="206">
        <v>32.479999999999997</v>
      </c>
      <c r="G80" s="206">
        <v>0</v>
      </c>
      <c r="H80" s="206">
        <v>0</v>
      </c>
      <c r="I80" s="206">
        <v>39.020000000000003</v>
      </c>
      <c r="J80" s="206">
        <v>1.22</v>
      </c>
      <c r="K80" s="206">
        <v>21.42</v>
      </c>
      <c r="L80" s="206">
        <v>0.4</v>
      </c>
      <c r="M80" s="206">
        <v>2.63</v>
      </c>
      <c r="N80" s="206">
        <v>2.15</v>
      </c>
      <c r="O80" s="206">
        <v>3.03</v>
      </c>
      <c r="P80" s="206">
        <v>1.1299999999999999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2.15</v>
      </c>
      <c r="V80" s="206">
        <v>0.38</v>
      </c>
      <c r="W80" s="206">
        <v>0.86</v>
      </c>
      <c r="X80" s="206">
        <v>1.81</v>
      </c>
      <c r="Y80" s="206">
        <v>0</v>
      </c>
      <c r="Z80" s="206">
        <v>4.82</v>
      </c>
      <c r="AA80" s="206">
        <v>3.21</v>
      </c>
      <c r="AB80" s="206">
        <v>0</v>
      </c>
      <c r="AC80" s="206">
        <v>18.739999999999998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43.85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17.3</v>
      </c>
      <c r="D81" s="206">
        <v>0</v>
      </c>
      <c r="E81" s="206">
        <v>0</v>
      </c>
      <c r="F81" s="206">
        <v>32.479999999999997</v>
      </c>
      <c r="G81" s="206">
        <v>0</v>
      </c>
      <c r="H81" s="206">
        <v>0</v>
      </c>
      <c r="I81" s="206">
        <v>39.020000000000003</v>
      </c>
      <c r="J81" s="206">
        <v>1.22</v>
      </c>
      <c r="K81" s="206">
        <v>21.42</v>
      </c>
      <c r="L81" s="206">
        <v>0.4</v>
      </c>
      <c r="M81" s="206">
        <v>2.63</v>
      </c>
      <c r="N81" s="206">
        <v>2.15</v>
      </c>
      <c r="O81" s="206">
        <v>3.03</v>
      </c>
      <c r="P81" s="206">
        <v>1.1299999999999999</v>
      </c>
      <c r="Q81" s="206">
        <v>0.4</v>
      </c>
      <c r="R81" s="206">
        <v>0.77</v>
      </c>
      <c r="S81" s="206">
        <v>0.48</v>
      </c>
      <c r="T81" s="206">
        <v>0.56000000000000005</v>
      </c>
      <c r="U81" s="206">
        <v>2.15</v>
      </c>
      <c r="V81" s="206">
        <v>0.38</v>
      </c>
      <c r="W81" s="206">
        <v>0.86</v>
      </c>
      <c r="X81" s="206">
        <v>1.81</v>
      </c>
      <c r="Y81" s="206">
        <v>0</v>
      </c>
      <c r="Z81" s="206">
        <v>4.82</v>
      </c>
      <c r="AA81" s="206">
        <v>3.21</v>
      </c>
      <c r="AB81" s="206">
        <v>0</v>
      </c>
      <c r="AC81" s="206">
        <v>18.739999999999998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43.85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17.3</v>
      </c>
      <c r="D82" s="206">
        <v>0</v>
      </c>
      <c r="E82" s="206">
        <v>0</v>
      </c>
      <c r="F82" s="206">
        <v>32.479999999999997</v>
      </c>
      <c r="G82" s="206">
        <v>0</v>
      </c>
      <c r="H82" s="206">
        <v>0</v>
      </c>
      <c r="I82" s="206">
        <v>39.020000000000003</v>
      </c>
      <c r="J82" s="206">
        <v>1.22</v>
      </c>
      <c r="K82" s="206">
        <v>21.42</v>
      </c>
      <c r="L82" s="206">
        <v>0.4</v>
      </c>
      <c r="M82" s="206">
        <v>2.63</v>
      </c>
      <c r="N82" s="206">
        <v>2.15</v>
      </c>
      <c r="O82" s="206">
        <v>3.03</v>
      </c>
      <c r="P82" s="206">
        <v>1.1299999999999999</v>
      </c>
      <c r="Q82" s="206">
        <v>0.4</v>
      </c>
      <c r="R82" s="206">
        <v>0.77</v>
      </c>
      <c r="S82" s="206">
        <v>0.48</v>
      </c>
      <c r="T82" s="206">
        <v>0.56000000000000005</v>
      </c>
      <c r="U82" s="206">
        <v>2.15</v>
      </c>
      <c r="V82" s="206">
        <v>0.38</v>
      </c>
      <c r="W82" s="206">
        <v>0.86</v>
      </c>
      <c r="X82" s="206">
        <v>1.81</v>
      </c>
      <c r="Y82" s="206">
        <v>0</v>
      </c>
      <c r="Z82" s="206">
        <v>4.82</v>
      </c>
      <c r="AA82" s="206">
        <v>3.21</v>
      </c>
      <c r="AB82" s="206">
        <v>0</v>
      </c>
      <c r="AC82" s="206">
        <v>18.739999999999998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43.85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17.489999999999998</v>
      </c>
      <c r="D83" s="206">
        <v>0</v>
      </c>
      <c r="E83" s="206">
        <v>0</v>
      </c>
      <c r="F83" s="206">
        <v>32.479999999999997</v>
      </c>
      <c r="G83" s="206">
        <v>0</v>
      </c>
      <c r="H83" s="206">
        <v>0</v>
      </c>
      <c r="I83" s="206">
        <v>39.26</v>
      </c>
      <c r="J83" s="206">
        <v>1.22</v>
      </c>
      <c r="K83" s="206">
        <v>21.42</v>
      </c>
      <c r="L83" s="206">
        <v>0.4</v>
      </c>
      <c r="M83" s="206">
        <v>2.63</v>
      </c>
      <c r="N83" s="206">
        <v>2.15</v>
      </c>
      <c r="O83" s="206">
        <v>3.03</v>
      </c>
      <c r="P83" s="206">
        <v>1.1299999999999999</v>
      </c>
      <c r="Q83" s="206">
        <v>0.18</v>
      </c>
      <c r="R83" s="206">
        <v>0.77</v>
      </c>
      <c r="S83" s="206">
        <v>0.48</v>
      </c>
      <c r="T83" s="206">
        <v>0.56000000000000005</v>
      </c>
      <c r="U83" s="206">
        <v>2.06</v>
      </c>
      <c r="V83" s="206">
        <v>0.38</v>
      </c>
      <c r="W83" s="206">
        <v>0.86</v>
      </c>
      <c r="X83" s="206">
        <v>1.81</v>
      </c>
      <c r="Y83" s="206">
        <v>0</v>
      </c>
      <c r="Z83" s="206">
        <v>4.82</v>
      </c>
      <c r="AA83" s="206">
        <v>3.21</v>
      </c>
      <c r="AB83" s="206">
        <v>0</v>
      </c>
      <c r="AC83" s="206">
        <v>18.739999999999998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43.85</v>
      </c>
      <c r="AI83" s="206">
        <v>0</v>
      </c>
      <c r="AJ83" s="206">
        <v>0</v>
      </c>
      <c r="AK83" s="206">
        <v>20.85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17.489999999999998</v>
      </c>
      <c r="D84" s="206">
        <v>0</v>
      </c>
      <c r="E84" s="206">
        <v>0</v>
      </c>
      <c r="F84" s="206">
        <v>32.479999999999997</v>
      </c>
      <c r="G84" s="206">
        <v>0</v>
      </c>
      <c r="H84" s="206">
        <v>0</v>
      </c>
      <c r="I84" s="206">
        <v>39.26</v>
      </c>
      <c r="J84" s="206">
        <v>1.22</v>
      </c>
      <c r="K84" s="206">
        <v>21.42</v>
      </c>
      <c r="L84" s="206">
        <v>0.4</v>
      </c>
      <c r="M84" s="206">
        <v>2.63</v>
      </c>
      <c r="N84" s="206">
        <v>2.15</v>
      </c>
      <c r="O84" s="206">
        <v>3.03</v>
      </c>
      <c r="P84" s="206">
        <v>1.1299999999999999</v>
      </c>
      <c r="Q84" s="206">
        <v>0.18</v>
      </c>
      <c r="R84" s="206">
        <v>0.77</v>
      </c>
      <c r="S84" s="206">
        <v>0.48</v>
      </c>
      <c r="T84" s="206">
        <v>0.56000000000000005</v>
      </c>
      <c r="U84" s="206">
        <v>1.96</v>
      </c>
      <c r="V84" s="206">
        <v>0.38</v>
      </c>
      <c r="W84" s="206">
        <v>0.86</v>
      </c>
      <c r="X84" s="206">
        <v>1.81</v>
      </c>
      <c r="Y84" s="206">
        <v>0</v>
      </c>
      <c r="Z84" s="206">
        <v>4.82</v>
      </c>
      <c r="AA84" s="206">
        <v>3.21</v>
      </c>
      <c r="AB84" s="206">
        <v>0</v>
      </c>
      <c r="AC84" s="206">
        <v>18.739999999999998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43.85</v>
      </c>
      <c r="AI84" s="206">
        <v>0</v>
      </c>
      <c r="AJ84" s="206">
        <v>0</v>
      </c>
      <c r="AK84" s="206">
        <v>20.85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17.489999999999998</v>
      </c>
      <c r="D85" s="206">
        <v>0</v>
      </c>
      <c r="E85" s="206">
        <v>0</v>
      </c>
      <c r="F85" s="206">
        <v>32.479999999999997</v>
      </c>
      <c r="G85" s="206">
        <v>0</v>
      </c>
      <c r="H85" s="206">
        <v>0</v>
      </c>
      <c r="I85" s="206">
        <v>39.26</v>
      </c>
      <c r="J85" s="206">
        <v>1.22</v>
      </c>
      <c r="K85" s="206">
        <v>21.42</v>
      </c>
      <c r="L85" s="206">
        <v>0.4</v>
      </c>
      <c r="M85" s="206">
        <v>2.63</v>
      </c>
      <c r="N85" s="206">
        <v>2.15</v>
      </c>
      <c r="O85" s="206">
        <v>3.03</v>
      </c>
      <c r="P85" s="206">
        <v>1.1299999999999999</v>
      </c>
      <c r="Q85" s="206">
        <v>0.18</v>
      </c>
      <c r="R85" s="206">
        <v>0.77</v>
      </c>
      <c r="S85" s="206">
        <v>0.48</v>
      </c>
      <c r="T85" s="206">
        <v>0.56000000000000005</v>
      </c>
      <c r="U85" s="206">
        <v>1.85</v>
      </c>
      <c r="V85" s="206">
        <v>0.38</v>
      </c>
      <c r="W85" s="206">
        <v>0.86</v>
      </c>
      <c r="X85" s="206">
        <v>1.81</v>
      </c>
      <c r="Y85" s="206">
        <v>0</v>
      </c>
      <c r="Z85" s="206">
        <v>4.82</v>
      </c>
      <c r="AA85" s="206">
        <v>3.21</v>
      </c>
      <c r="AB85" s="206">
        <v>0</v>
      </c>
      <c r="AC85" s="206">
        <v>18.739999999999998</v>
      </c>
      <c r="AD85" s="206">
        <v>0</v>
      </c>
      <c r="AE85" s="206">
        <v>0</v>
      </c>
      <c r="AF85" s="206">
        <v>0</v>
      </c>
      <c r="AG85" s="206">
        <v>39.61</v>
      </c>
      <c r="AH85" s="206">
        <v>31.12</v>
      </c>
      <c r="AI85" s="206">
        <v>0</v>
      </c>
      <c r="AJ85" s="206">
        <v>0</v>
      </c>
      <c r="AK85" s="206">
        <v>20.85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17.489999999999998</v>
      </c>
      <c r="D86" s="206">
        <v>0</v>
      </c>
      <c r="E86" s="206">
        <v>0</v>
      </c>
      <c r="F86" s="206">
        <v>32.479999999999997</v>
      </c>
      <c r="G86" s="206">
        <v>0</v>
      </c>
      <c r="H86" s="206">
        <v>0</v>
      </c>
      <c r="I86" s="206">
        <v>39.26</v>
      </c>
      <c r="J86" s="206">
        <v>1.22</v>
      </c>
      <c r="K86" s="206">
        <v>21.42</v>
      </c>
      <c r="L86" s="206">
        <v>0.4</v>
      </c>
      <c r="M86" s="206">
        <v>2.63</v>
      </c>
      <c r="N86" s="206">
        <v>2.15</v>
      </c>
      <c r="O86" s="206">
        <v>3.03</v>
      </c>
      <c r="P86" s="206">
        <v>1.1299999999999999</v>
      </c>
      <c r="Q86" s="206">
        <v>0.18</v>
      </c>
      <c r="R86" s="206">
        <v>0.77</v>
      </c>
      <c r="S86" s="206">
        <v>0.48</v>
      </c>
      <c r="T86" s="206">
        <v>0.56000000000000005</v>
      </c>
      <c r="U86" s="206">
        <v>1.74</v>
      </c>
      <c r="V86" s="206">
        <v>0.38</v>
      </c>
      <c r="W86" s="206">
        <v>0.86</v>
      </c>
      <c r="X86" s="206">
        <v>1.81</v>
      </c>
      <c r="Y86" s="206">
        <v>0</v>
      </c>
      <c r="Z86" s="206">
        <v>4.82</v>
      </c>
      <c r="AA86" s="206">
        <v>3.21</v>
      </c>
      <c r="AB86" s="206">
        <v>0</v>
      </c>
      <c r="AC86" s="206">
        <v>18.739999999999998</v>
      </c>
      <c r="AD86" s="206">
        <v>0</v>
      </c>
      <c r="AE86" s="206">
        <v>0</v>
      </c>
      <c r="AF86" s="206">
        <v>0</v>
      </c>
      <c r="AG86" s="206">
        <v>5.38</v>
      </c>
      <c r="AH86" s="206">
        <v>31.12</v>
      </c>
      <c r="AI86" s="206">
        <v>0</v>
      </c>
      <c r="AJ86" s="206">
        <v>0</v>
      </c>
      <c r="AK86" s="206">
        <v>20.85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17.489999999999998</v>
      </c>
      <c r="D87" s="206">
        <v>0</v>
      </c>
      <c r="E87" s="206">
        <v>0</v>
      </c>
      <c r="F87" s="206">
        <v>32.479999999999997</v>
      </c>
      <c r="G87" s="206">
        <v>0</v>
      </c>
      <c r="H87" s="206">
        <v>0</v>
      </c>
      <c r="I87" s="206">
        <v>39.26</v>
      </c>
      <c r="J87" s="206">
        <v>1.22</v>
      </c>
      <c r="K87" s="206">
        <v>21.42</v>
      </c>
      <c r="L87" s="206">
        <v>0.4</v>
      </c>
      <c r="M87" s="206">
        <v>2.63</v>
      </c>
      <c r="N87" s="206">
        <v>2.15</v>
      </c>
      <c r="O87" s="206">
        <v>3.03</v>
      </c>
      <c r="P87" s="206">
        <v>1.1299999999999999</v>
      </c>
      <c r="Q87" s="206">
        <v>0.31</v>
      </c>
      <c r="R87" s="206">
        <v>0.77</v>
      </c>
      <c r="S87" s="206">
        <v>0.48</v>
      </c>
      <c r="T87" s="206">
        <v>0.56000000000000005</v>
      </c>
      <c r="U87" s="206">
        <v>1.74</v>
      </c>
      <c r="V87" s="206">
        <v>0.38</v>
      </c>
      <c r="W87" s="206">
        <v>0.86</v>
      </c>
      <c r="X87" s="206">
        <v>1.81</v>
      </c>
      <c r="Y87" s="206">
        <v>0</v>
      </c>
      <c r="Z87" s="206">
        <v>4.82</v>
      </c>
      <c r="AA87" s="206">
        <v>3.21</v>
      </c>
      <c r="AB87" s="206">
        <v>0</v>
      </c>
      <c r="AC87" s="206">
        <v>19.73</v>
      </c>
      <c r="AD87" s="206">
        <v>0</v>
      </c>
      <c r="AE87" s="206">
        <v>0</v>
      </c>
      <c r="AF87" s="206">
        <v>0</v>
      </c>
      <c r="AG87" s="206">
        <v>5.38</v>
      </c>
      <c r="AH87" s="206">
        <v>31.12</v>
      </c>
      <c r="AI87" s="206">
        <v>0</v>
      </c>
      <c r="AJ87" s="206">
        <v>0</v>
      </c>
      <c r="AK87" s="206">
        <v>20.85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17.489999999999998</v>
      </c>
      <c r="D88" s="206">
        <v>0</v>
      </c>
      <c r="E88" s="206">
        <v>0</v>
      </c>
      <c r="F88" s="206">
        <v>32.479999999999997</v>
      </c>
      <c r="G88" s="206">
        <v>0</v>
      </c>
      <c r="H88" s="206">
        <v>0</v>
      </c>
      <c r="I88" s="206">
        <v>39.26</v>
      </c>
      <c r="J88" s="206">
        <v>1.22</v>
      </c>
      <c r="K88" s="206">
        <v>21.42</v>
      </c>
      <c r="L88" s="206">
        <v>9.44</v>
      </c>
      <c r="M88" s="206">
        <v>2.63</v>
      </c>
      <c r="N88" s="206">
        <v>2.15</v>
      </c>
      <c r="O88" s="206">
        <v>3.03</v>
      </c>
      <c r="P88" s="206">
        <v>1.1299999999999999</v>
      </c>
      <c r="Q88" s="206">
        <v>3.92</v>
      </c>
      <c r="R88" s="206">
        <v>0.77</v>
      </c>
      <c r="S88" s="206">
        <v>0.48</v>
      </c>
      <c r="T88" s="206">
        <v>0.56000000000000005</v>
      </c>
      <c r="U88" s="206">
        <v>1.74</v>
      </c>
      <c r="V88" s="206">
        <v>0.38</v>
      </c>
      <c r="W88" s="206">
        <v>0.86</v>
      </c>
      <c r="X88" s="206">
        <v>1.81</v>
      </c>
      <c r="Y88" s="206">
        <v>0</v>
      </c>
      <c r="Z88" s="206">
        <v>4.82</v>
      </c>
      <c r="AA88" s="206">
        <v>3.21</v>
      </c>
      <c r="AB88" s="206">
        <v>0</v>
      </c>
      <c r="AC88" s="206">
        <v>19.73</v>
      </c>
      <c r="AD88" s="206">
        <v>0</v>
      </c>
      <c r="AE88" s="206">
        <v>0</v>
      </c>
      <c r="AF88" s="206">
        <v>0</v>
      </c>
      <c r="AG88" s="206">
        <v>5.38</v>
      </c>
      <c r="AH88" s="206">
        <v>31.12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17.489999999999998</v>
      </c>
      <c r="D89" s="206">
        <v>0</v>
      </c>
      <c r="E89" s="206">
        <v>0</v>
      </c>
      <c r="F89" s="206">
        <v>32.479999999999997</v>
      </c>
      <c r="G89" s="206">
        <v>0</v>
      </c>
      <c r="H89" s="206">
        <v>0</v>
      </c>
      <c r="I89" s="206">
        <v>39.26</v>
      </c>
      <c r="J89" s="206">
        <v>1.22</v>
      </c>
      <c r="K89" s="206">
        <v>93.47</v>
      </c>
      <c r="L89" s="206">
        <v>9.44</v>
      </c>
      <c r="M89" s="206">
        <v>2.63</v>
      </c>
      <c r="N89" s="206">
        <v>2.15</v>
      </c>
      <c r="O89" s="206">
        <v>3.03</v>
      </c>
      <c r="P89" s="206">
        <v>1.1299999999999999</v>
      </c>
      <c r="Q89" s="206">
        <v>3.53</v>
      </c>
      <c r="R89" s="206">
        <v>0.77</v>
      </c>
      <c r="S89" s="206">
        <v>11.44</v>
      </c>
      <c r="T89" s="206">
        <v>0.56000000000000005</v>
      </c>
      <c r="U89" s="206">
        <v>1.74</v>
      </c>
      <c r="V89" s="206">
        <v>0.38</v>
      </c>
      <c r="W89" s="206">
        <v>0.86</v>
      </c>
      <c r="X89" s="206">
        <v>1.81</v>
      </c>
      <c r="Y89" s="206">
        <v>0</v>
      </c>
      <c r="Z89" s="206">
        <v>4.82</v>
      </c>
      <c r="AA89" s="206">
        <v>3.21</v>
      </c>
      <c r="AB89" s="206">
        <v>0</v>
      </c>
      <c r="AC89" s="206">
        <v>19.73</v>
      </c>
      <c r="AD89" s="206">
        <v>0</v>
      </c>
      <c r="AE89" s="206">
        <v>0</v>
      </c>
      <c r="AF89" s="206">
        <v>0</v>
      </c>
      <c r="AG89" s="206">
        <v>5.38</v>
      </c>
      <c r="AH89" s="206">
        <v>31.12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17.489999999999998</v>
      </c>
      <c r="D90" s="206">
        <v>0</v>
      </c>
      <c r="E90" s="206">
        <v>0</v>
      </c>
      <c r="F90" s="206">
        <v>32.479999999999997</v>
      </c>
      <c r="G90" s="206">
        <v>0</v>
      </c>
      <c r="H90" s="206">
        <v>0</v>
      </c>
      <c r="I90" s="206">
        <v>39.26</v>
      </c>
      <c r="J90" s="206">
        <v>1.22</v>
      </c>
      <c r="K90" s="206">
        <v>87.72</v>
      </c>
      <c r="L90" s="206">
        <v>9.44</v>
      </c>
      <c r="M90" s="206">
        <v>2.63</v>
      </c>
      <c r="N90" s="206">
        <v>2.15</v>
      </c>
      <c r="O90" s="206">
        <v>3.03</v>
      </c>
      <c r="P90" s="206">
        <v>1.1299999999999999</v>
      </c>
      <c r="Q90" s="206">
        <v>2.5499999999999998</v>
      </c>
      <c r="R90" s="206">
        <v>0.77</v>
      </c>
      <c r="S90" s="206">
        <v>11.44</v>
      </c>
      <c r="T90" s="206">
        <v>0.56000000000000005</v>
      </c>
      <c r="U90" s="206">
        <v>1.74</v>
      </c>
      <c r="V90" s="206">
        <v>0.38</v>
      </c>
      <c r="W90" s="206">
        <v>0.86</v>
      </c>
      <c r="X90" s="206">
        <v>1.81</v>
      </c>
      <c r="Y90" s="206">
        <v>0</v>
      </c>
      <c r="Z90" s="206">
        <v>4.82</v>
      </c>
      <c r="AA90" s="206">
        <v>3.21</v>
      </c>
      <c r="AB90" s="206">
        <v>0</v>
      </c>
      <c r="AC90" s="206">
        <v>19.73</v>
      </c>
      <c r="AD90" s="206">
        <v>0</v>
      </c>
      <c r="AE90" s="206">
        <v>0</v>
      </c>
      <c r="AF90" s="206">
        <v>0</v>
      </c>
      <c r="AG90" s="206">
        <v>5.38</v>
      </c>
      <c r="AH90" s="206">
        <v>31.12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17.489999999999998</v>
      </c>
      <c r="D91" s="206">
        <v>0</v>
      </c>
      <c r="E91" s="206">
        <v>0</v>
      </c>
      <c r="F91" s="206">
        <v>32.479999999999997</v>
      </c>
      <c r="G91" s="206">
        <v>0</v>
      </c>
      <c r="H91" s="206">
        <v>0</v>
      </c>
      <c r="I91" s="206">
        <v>39.75</v>
      </c>
      <c r="J91" s="206">
        <v>1.22</v>
      </c>
      <c r="K91" s="206">
        <v>91.55</v>
      </c>
      <c r="L91" s="206">
        <v>9.44</v>
      </c>
      <c r="M91" s="206">
        <v>2.63</v>
      </c>
      <c r="N91" s="206">
        <v>2.15</v>
      </c>
      <c r="O91" s="206">
        <v>3.03</v>
      </c>
      <c r="P91" s="206">
        <v>1.1299999999999999</v>
      </c>
      <c r="Q91" s="206">
        <v>2.5499999999999998</v>
      </c>
      <c r="R91" s="206">
        <v>0.77</v>
      </c>
      <c r="S91" s="206">
        <v>11.44</v>
      </c>
      <c r="T91" s="206">
        <v>0.56000000000000005</v>
      </c>
      <c r="U91" s="206">
        <v>1.74</v>
      </c>
      <c r="V91" s="206">
        <v>0.38</v>
      </c>
      <c r="W91" s="206">
        <v>0.86</v>
      </c>
      <c r="X91" s="206">
        <v>1.81</v>
      </c>
      <c r="Y91" s="206">
        <v>0</v>
      </c>
      <c r="Z91" s="206">
        <v>4.82</v>
      </c>
      <c r="AA91" s="206">
        <v>3.21</v>
      </c>
      <c r="AB91" s="206">
        <v>0</v>
      </c>
      <c r="AC91" s="206">
        <v>19.73</v>
      </c>
      <c r="AD91" s="206">
        <v>0</v>
      </c>
      <c r="AE91" s="206">
        <v>0</v>
      </c>
      <c r="AF91" s="206">
        <v>0</v>
      </c>
      <c r="AG91" s="206">
        <v>5.38</v>
      </c>
      <c r="AH91" s="206">
        <v>31.12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17.489999999999998</v>
      </c>
      <c r="D92" s="206">
        <v>0</v>
      </c>
      <c r="E92" s="206">
        <v>0</v>
      </c>
      <c r="F92" s="206">
        <v>32.479999999999997</v>
      </c>
      <c r="G92" s="206">
        <v>0</v>
      </c>
      <c r="H92" s="206">
        <v>0</v>
      </c>
      <c r="I92" s="206">
        <v>39.75</v>
      </c>
      <c r="J92" s="206">
        <v>1.22</v>
      </c>
      <c r="K92" s="206">
        <v>84.84</v>
      </c>
      <c r="L92" s="206">
        <v>9.44</v>
      </c>
      <c r="M92" s="206">
        <v>2.63</v>
      </c>
      <c r="N92" s="206">
        <v>2.15</v>
      </c>
      <c r="O92" s="206">
        <v>3.03</v>
      </c>
      <c r="P92" s="206">
        <v>1.1299999999999999</v>
      </c>
      <c r="Q92" s="206">
        <v>2.5499999999999998</v>
      </c>
      <c r="R92" s="206">
        <v>0.77</v>
      </c>
      <c r="S92" s="206">
        <v>11.44</v>
      </c>
      <c r="T92" s="206">
        <v>0.56000000000000005</v>
      </c>
      <c r="U92" s="206">
        <v>1.74</v>
      </c>
      <c r="V92" s="206">
        <v>0.38</v>
      </c>
      <c r="W92" s="206">
        <v>0.86</v>
      </c>
      <c r="X92" s="206">
        <v>1.81</v>
      </c>
      <c r="Y92" s="206">
        <v>0</v>
      </c>
      <c r="Z92" s="206">
        <v>4.82</v>
      </c>
      <c r="AA92" s="206">
        <v>3.21</v>
      </c>
      <c r="AB92" s="206">
        <v>0</v>
      </c>
      <c r="AC92" s="206">
        <v>19.73</v>
      </c>
      <c r="AD92" s="206">
        <v>0</v>
      </c>
      <c r="AE92" s="206">
        <v>0</v>
      </c>
      <c r="AF92" s="206">
        <v>0</v>
      </c>
      <c r="AG92" s="206">
        <v>5.38</v>
      </c>
      <c r="AH92" s="206">
        <v>31.12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17.489999999999998</v>
      </c>
      <c r="D93" s="206">
        <v>0</v>
      </c>
      <c r="E93" s="206">
        <v>0</v>
      </c>
      <c r="F93" s="206">
        <v>32.479999999999997</v>
      </c>
      <c r="G93" s="206">
        <v>0</v>
      </c>
      <c r="H93" s="206">
        <v>0</v>
      </c>
      <c r="I93" s="206">
        <v>39.75</v>
      </c>
      <c r="J93" s="206">
        <v>1.22</v>
      </c>
      <c r="K93" s="206">
        <v>81.97</v>
      </c>
      <c r="L93" s="206">
        <v>9.44</v>
      </c>
      <c r="M93" s="206">
        <v>2.63</v>
      </c>
      <c r="N93" s="206">
        <v>2.15</v>
      </c>
      <c r="O93" s="206">
        <v>3.03</v>
      </c>
      <c r="P93" s="206">
        <v>1.1299999999999999</v>
      </c>
      <c r="Q93" s="206">
        <v>4.72</v>
      </c>
      <c r="R93" s="206">
        <v>0.77</v>
      </c>
      <c r="S93" s="206">
        <v>8.69</v>
      </c>
      <c r="T93" s="206">
        <v>0.56000000000000005</v>
      </c>
      <c r="U93" s="206">
        <v>1.74</v>
      </c>
      <c r="V93" s="206">
        <v>0.38</v>
      </c>
      <c r="W93" s="206">
        <v>0</v>
      </c>
      <c r="X93" s="206">
        <v>1.81</v>
      </c>
      <c r="Y93" s="206">
        <v>0</v>
      </c>
      <c r="Z93" s="206">
        <v>4.82</v>
      </c>
      <c r="AA93" s="206">
        <v>3.21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5.38</v>
      </c>
      <c r="AH93" s="206">
        <v>31.12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17.489999999999998</v>
      </c>
      <c r="D94" s="206">
        <v>0</v>
      </c>
      <c r="E94" s="206">
        <v>0</v>
      </c>
      <c r="F94" s="206">
        <v>32.479999999999997</v>
      </c>
      <c r="G94" s="206">
        <v>0</v>
      </c>
      <c r="H94" s="206">
        <v>0</v>
      </c>
      <c r="I94" s="206">
        <v>39.75</v>
      </c>
      <c r="J94" s="206">
        <v>1.22</v>
      </c>
      <c r="K94" s="206">
        <v>122.21</v>
      </c>
      <c r="L94" s="206">
        <v>9.44</v>
      </c>
      <c r="M94" s="206">
        <v>2.63</v>
      </c>
      <c r="N94" s="206">
        <v>2.15</v>
      </c>
      <c r="O94" s="206">
        <v>3.03</v>
      </c>
      <c r="P94" s="206">
        <v>1.1299999999999999</v>
      </c>
      <c r="Q94" s="206">
        <v>4.72</v>
      </c>
      <c r="R94" s="206">
        <v>0.77</v>
      </c>
      <c r="S94" s="206">
        <v>8.6999999999999993</v>
      </c>
      <c r="T94" s="206">
        <v>0.56000000000000005</v>
      </c>
      <c r="U94" s="206">
        <v>1.74</v>
      </c>
      <c r="V94" s="206">
        <v>0.38</v>
      </c>
      <c r="W94" s="206">
        <v>0.85</v>
      </c>
      <c r="X94" s="206">
        <v>1.81</v>
      </c>
      <c r="Y94" s="206">
        <v>0</v>
      </c>
      <c r="Z94" s="206">
        <v>4.82</v>
      </c>
      <c r="AA94" s="206">
        <v>3.21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5.38</v>
      </c>
      <c r="AH94" s="206">
        <v>31.12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17.489999999999998</v>
      </c>
      <c r="D95" s="206">
        <v>0</v>
      </c>
      <c r="E95" s="206">
        <v>0</v>
      </c>
      <c r="F95" s="206">
        <v>32.479999999999997</v>
      </c>
      <c r="G95" s="206">
        <v>0</v>
      </c>
      <c r="H95" s="206">
        <v>0</v>
      </c>
      <c r="I95" s="206">
        <v>39.75</v>
      </c>
      <c r="J95" s="206">
        <v>1.22</v>
      </c>
      <c r="K95" s="206">
        <v>165.16</v>
      </c>
      <c r="L95" s="206">
        <v>9.44</v>
      </c>
      <c r="M95" s="206">
        <v>2.63</v>
      </c>
      <c r="N95" s="206">
        <v>2.15</v>
      </c>
      <c r="O95" s="206">
        <v>3.03</v>
      </c>
      <c r="P95" s="206">
        <v>1.1299999999999999</v>
      </c>
      <c r="Q95" s="206">
        <v>4.71</v>
      </c>
      <c r="R95" s="206">
        <v>0.77</v>
      </c>
      <c r="S95" s="206">
        <v>7.59</v>
      </c>
      <c r="T95" s="206">
        <v>0.56000000000000005</v>
      </c>
      <c r="U95" s="206">
        <v>1.74</v>
      </c>
      <c r="V95" s="206">
        <v>0.38</v>
      </c>
      <c r="W95" s="206">
        <v>0.85</v>
      </c>
      <c r="X95" s="206">
        <v>1.81</v>
      </c>
      <c r="Y95" s="206">
        <v>0</v>
      </c>
      <c r="Z95" s="206">
        <v>4.82</v>
      </c>
      <c r="AA95" s="206">
        <v>3.21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5.38</v>
      </c>
      <c r="AH95" s="206">
        <v>31.12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17.489999999999998</v>
      </c>
      <c r="D96" s="206">
        <v>0</v>
      </c>
      <c r="E96" s="206">
        <v>0</v>
      </c>
      <c r="F96" s="206">
        <v>32.479999999999997</v>
      </c>
      <c r="G96" s="206">
        <v>0</v>
      </c>
      <c r="H96" s="206">
        <v>0</v>
      </c>
      <c r="I96" s="206">
        <v>39.75</v>
      </c>
      <c r="J96" s="206">
        <v>1.22</v>
      </c>
      <c r="K96" s="206">
        <v>212.27</v>
      </c>
      <c r="L96" s="206">
        <v>9.44</v>
      </c>
      <c r="M96" s="206">
        <v>2.63</v>
      </c>
      <c r="N96" s="206">
        <v>2.15</v>
      </c>
      <c r="O96" s="206">
        <v>3.03</v>
      </c>
      <c r="P96" s="206">
        <v>1.1299999999999999</v>
      </c>
      <c r="Q96" s="206">
        <v>4.71</v>
      </c>
      <c r="R96" s="206">
        <v>0.77</v>
      </c>
      <c r="S96" s="206">
        <v>7.59</v>
      </c>
      <c r="T96" s="206">
        <v>0.56000000000000005</v>
      </c>
      <c r="U96" s="206">
        <v>1.74</v>
      </c>
      <c r="V96" s="206">
        <v>0.38</v>
      </c>
      <c r="W96" s="206">
        <v>0.85</v>
      </c>
      <c r="X96" s="206">
        <v>1.81</v>
      </c>
      <c r="Y96" s="206">
        <v>0</v>
      </c>
      <c r="Z96" s="206">
        <v>4.82</v>
      </c>
      <c r="AA96" s="206">
        <v>3.21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5.38</v>
      </c>
      <c r="AH96" s="206">
        <v>31.12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17.489999999999998</v>
      </c>
      <c r="D97" s="206">
        <v>0</v>
      </c>
      <c r="E97" s="206">
        <v>0</v>
      </c>
      <c r="F97" s="206">
        <v>32.479999999999997</v>
      </c>
      <c r="G97" s="206">
        <v>0</v>
      </c>
      <c r="H97" s="206">
        <v>0</v>
      </c>
      <c r="I97" s="206">
        <v>39.75</v>
      </c>
      <c r="J97" s="206">
        <v>1.22</v>
      </c>
      <c r="K97" s="206">
        <v>249.2</v>
      </c>
      <c r="L97" s="206">
        <v>9.44</v>
      </c>
      <c r="M97" s="206">
        <v>2.63</v>
      </c>
      <c r="N97" s="206">
        <v>2.15</v>
      </c>
      <c r="O97" s="206">
        <v>3.03</v>
      </c>
      <c r="P97" s="206">
        <v>1.1299999999999999</v>
      </c>
      <c r="Q97" s="206">
        <v>4.6900000000000004</v>
      </c>
      <c r="R97" s="206">
        <v>0.77</v>
      </c>
      <c r="S97" s="206">
        <v>7.51</v>
      </c>
      <c r="T97" s="206">
        <v>0.56000000000000005</v>
      </c>
      <c r="U97" s="206">
        <v>1.74</v>
      </c>
      <c r="V97" s="206">
        <v>0.38</v>
      </c>
      <c r="W97" s="206">
        <v>0.85</v>
      </c>
      <c r="X97" s="206">
        <v>1.81</v>
      </c>
      <c r="Y97" s="206">
        <v>0</v>
      </c>
      <c r="Z97" s="206">
        <v>4.82</v>
      </c>
      <c r="AA97" s="206">
        <v>3.21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5.38</v>
      </c>
      <c r="AH97" s="206">
        <v>31.12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17.489999999999998</v>
      </c>
      <c r="D98" s="206">
        <v>0</v>
      </c>
      <c r="E98" s="206">
        <v>0</v>
      </c>
      <c r="F98" s="206">
        <v>32.479999999999997</v>
      </c>
      <c r="G98" s="206">
        <v>0</v>
      </c>
      <c r="H98" s="206">
        <v>0</v>
      </c>
      <c r="I98" s="206">
        <v>39.75</v>
      </c>
      <c r="J98" s="206">
        <v>1.22</v>
      </c>
      <c r="K98" s="206">
        <v>251.2</v>
      </c>
      <c r="L98" s="206">
        <v>9.44</v>
      </c>
      <c r="M98" s="206">
        <v>2.63</v>
      </c>
      <c r="N98" s="206">
        <v>2.15</v>
      </c>
      <c r="O98" s="206">
        <v>3.03</v>
      </c>
      <c r="P98" s="206">
        <v>1.1299999999999999</v>
      </c>
      <c r="Q98" s="206">
        <v>4.6900000000000004</v>
      </c>
      <c r="R98" s="206">
        <v>0.77</v>
      </c>
      <c r="S98" s="206">
        <v>7.51</v>
      </c>
      <c r="T98" s="206">
        <v>0.56000000000000005</v>
      </c>
      <c r="U98" s="206">
        <v>1.74</v>
      </c>
      <c r="V98" s="206">
        <v>0.38</v>
      </c>
      <c r="W98" s="206">
        <v>0.85</v>
      </c>
      <c r="X98" s="206">
        <v>1.81</v>
      </c>
      <c r="Y98" s="206">
        <v>0</v>
      </c>
      <c r="Z98" s="206">
        <v>4.82</v>
      </c>
      <c r="AA98" s="206">
        <v>3.21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5.38</v>
      </c>
      <c r="AH98" s="206">
        <v>31.12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0.38579249999999965</v>
      </c>
      <c r="D99">
        <f t="shared" si="0"/>
        <v>6.1012499999999997E-2</v>
      </c>
      <c r="E99">
        <f t="shared" si="0"/>
        <v>0</v>
      </c>
      <c r="F99">
        <f t="shared" si="0"/>
        <v>0.67535999999999996</v>
      </c>
      <c r="G99">
        <f t="shared" si="0"/>
        <v>3.1889999999999995E-2</v>
      </c>
      <c r="H99">
        <f t="shared" si="0"/>
        <v>0</v>
      </c>
      <c r="I99">
        <f t="shared" si="0"/>
        <v>0.9294475000000002</v>
      </c>
      <c r="J99">
        <f t="shared" si="0"/>
        <v>1.8539999999999987E-2</v>
      </c>
      <c r="K99">
        <f t="shared" si="0"/>
        <v>2.2356875000000009</v>
      </c>
      <c r="L99">
        <f t="shared" si="0"/>
        <v>9.2519999999999811E-2</v>
      </c>
      <c r="M99">
        <f t="shared" si="0"/>
        <v>0.11406999999999991</v>
      </c>
      <c r="N99">
        <f t="shared" si="0"/>
        <v>4.6810000000000074E-2</v>
      </c>
      <c r="O99">
        <f t="shared" si="0"/>
        <v>6.8952499999999972E-2</v>
      </c>
      <c r="P99">
        <f t="shared" si="0"/>
        <v>6.9677499999999948E-2</v>
      </c>
      <c r="Q99">
        <f t="shared" si="0"/>
        <v>6.4710000000000004E-2</v>
      </c>
      <c r="R99">
        <f t="shared" si="0"/>
        <v>7.3964999999999878E-2</v>
      </c>
      <c r="S99">
        <f t="shared" si="0"/>
        <v>8.7117499999999848E-2</v>
      </c>
      <c r="T99">
        <f t="shared" si="0"/>
        <v>1.3440000000000016E-2</v>
      </c>
      <c r="U99">
        <f t="shared" si="0"/>
        <v>5.0502500000000006E-2</v>
      </c>
      <c r="V99">
        <f t="shared" si="0"/>
        <v>5.9259999999999896E-2</v>
      </c>
      <c r="W99">
        <f t="shared" si="0"/>
        <v>0.10503500000000014</v>
      </c>
      <c r="X99">
        <f t="shared" si="0"/>
        <v>0.19874749999999908</v>
      </c>
      <c r="Y99">
        <f t="shared" si="0"/>
        <v>0</v>
      </c>
      <c r="Z99">
        <f t="shared" si="0"/>
        <v>0.43168499999999882</v>
      </c>
      <c r="AA99">
        <f t="shared" si="0"/>
        <v>0.17855000000000057</v>
      </c>
      <c r="AB99">
        <f t="shared" si="0"/>
        <v>0</v>
      </c>
      <c r="AC99">
        <f t="shared" si="0"/>
        <v>0.47129250000000028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2.7387499999999992E-2</v>
      </c>
      <c r="AH99">
        <f t="shared" si="0"/>
        <v>1.1981649999999997</v>
      </c>
      <c r="AI99">
        <f t="shared" si="0"/>
        <v>0</v>
      </c>
      <c r="AJ99">
        <f t="shared" si="0"/>
        <v>0</v>
      </c>
      <c r="AK99">
        <f t="shared" si="0"/>
        <v>0.41795249999999934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11.49</v>
      </c>
      <c r="D3" s="206">
        <v>0</v>
      </c>
      <c r="E3" s="206">
        <v>0</v>
      </c>
      <c r="F3" s="206">
        <v>18.78</v>
      </c>
      <c r="G3" s="206">
        <v>0</v>
      </c>
      <c r="H3" s="206">
        <v>0</v>
      </c>
      <c r="I3" s="206">
        <v>24.25</v>
      </c>
      <c r="J3" s="206">
        <v>0</v>
      </c>
      <c r="K3" s="206">
        <v>82.1</v>
      </c>
      <c r="L3" s="206">
        <v>44.07</v>
      </c>
      <c r="M3" s="206">
        <v>0</v>
      </c>
      <c r="N3" s="206">
        <v>1.24</v>
      </c>
      <c r="O3" s="206">
        <v>2.08</v>
      </c>
      <c r="P3" s="206">
        <v>2.83</v>
      </c>
      <c r="Q3" s="206">
        <v>2.65</v>
      </c>
      <c r="R3" s="206">
        <v>5.33</v>
      </c>
      <c r="S3" s="206">
        <v>3.28</v>
      </c>
      <c r="T3" s="206">
        <v>0.56000000000000005</v>
      </c>
      <c r="U3" s="206">
        <v>11.56</v>
      </c>
      <c r="V3" s="206">
        <v>5.27</v>
      </c>
      <c r="W3" s="206">
        <v>7.01</v>
      </c>
      <c r="X3" s="206">
        <v>14.88</v>
      </c>
      <c r="Y3" s="206">
        <v>0</v>
      </c>
      <c r="Z3" s="206">
        <v>37.869999999999997</v>
      </c>
      <c r="AA3" s="206">
        <v>12.81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11.49</v>
      </c>
      <c r="D4" s="206">
        <v>0</v>
      </c>
      <c r="E4" s="206">
        <v>0</v>
      </c>
      <c r="F4" s="206">
        <v>18.78</v>
      </c>
      <c r="G4" s="206">
        <v>0</v>
      </c>
      <c r="H4" s="206">
        <v>0</v>
      </c>
      <c r="I4" s="206">
        <v>24.25</v>
      </c>
      <c r="J4" s="206">
        <v>0</v>
      </c>
      <c r="K4" s="206">
        <v>82.11</v>
      </c>
      <c r="L4" s="206">
        <v>44.07</v>
      </c>
      <c r="M4" s="206">
        <v>0</v>
      </c>
      <c r="N4" s="206">
        <v>1.24</v>
      </c>
      <c r="O4" s="206">
        <v>2.08</v>
      </c>
      <c r="P4" s="206">
        <v>2.83</v>
      </c>
      <c r="Q4" s="206">
        <v>2.65</v>
      </c>
      <c r="R4" s="206">
        <v>5.33</v>
      </c>
      <c r="S4" s="206">
        <v>3.28</v>
      </c>
      <c r="T4" s="206">
        <v>0.56000000000000005</v>
      </c>
      <c r="U4" s="206">
        <v>11.56</v>
      </c>
      <c r="V4" s="206">
        <v>5.27</v>
      </c>
      <c r="W4" s="206">
        <v>7.01</v>
      </c>
      <c r="X4" s="206">
        <v>14.88</v>
      </c>
      <c r="Y4" s="206">
        <v>0</v>
      </c>
      <c r="Z4" s="206">
        <v>37.869999999999997</v>
      </c>
      <c r="AA4" s="206">
        <v>12.81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11.49</v>
      </c>
      <c r="D5" s="206">
        <v>0</v>
      </c>
      <c r="E5" s="206">
        <v>0</v>
      </c>
      <c r="F5" s="206">
        <v>18.78</v>
      </c>
      <c r="G5" s="206">
        <v>0</v>
      </c>
      <c r="H5" s="206">
        <v>0</v>
      </c>
      <c r="I5" s="206">
        <v>24.25</v>
      </c>
      <c r="J5" s="206">
        <v>0</v>
      </c>
      <c r="K5" s="206">
        <v>82.1</v>
      </c>
      <c r="L5" s="206">
        <v>44.07</v>
      </c>
      <c r="M5" s="206">
        <v>0</v>
      </c>
      <c r="N5" s="206">
        <v>1.24</v>
      </c>
      <c r="O5" s="206">
        <v>2.08</v>
      </c>
      <c r="P5" s="206">
        <v>2.83</v>
      </c>
      <c r="Q5" s="206">
        <v>2.65</v>
      </c>
      <c r="R5" s="206">
        <v>5.32</v>
      </c>
      <c r="S5" s="206">
        <v>3.28</v>
      </c>
      <c r="T5" s="206">
        <v>0.56000000000000005</v>
      </c>
      <c r="U5" s="206">
        <v>11.56</v>
      </c>
      <c r="V5" s="206">
        <v>5.27</v>
      </c>
      <c r="W5" s="206">
        <v>6.78</v>
      </c>
      <c r="X5" s="206">
        <v>14.88</v>
      </c>
      <c r="Y5" s="206">
        <v>0</v>
      </c>
      <c r="Z5" s="206">
        <v>37.869999999999997</v>
      </c>
      <c r="AA5" s="206">
        <v>12.81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11.49</v>
      </c>
      <c r="D6" s="206">
        <v>0</v>
      </c>
      <c r="E6" s="206">
        <v>0</v>
      </c>
      <c r="F6" s="206">
        <v>18.78</v>
      </c>
      <c r="G6" s="206">
        <v>0</v>
      </c>
      <c r="H6" s="206">
        <v>0</v>
      </c>
      <c r="I6" s="206">
        <v>24.25</v>
      </c>
      <c r="J6" s="206">
        <v>0</v>
      </c>
      <c r="K6" s="206">
        <v>82.11</v>
      </c>
      <c r="L6" s="206">
        <v>44.07</v>
      </c>
      <c r="M6" s="206">
        <v>0</v>
      </c>
      <c r="N6" s="206">
        <v>1.24</v>
      </c>
      <c r="O6" s="206">
        <v>2.08</v>
      </c>
      <c r="P6" s="206">
        <v>2.83</v>
      </c>
      <c r="Q6" s="206">
        <v>2.65</v>
      </c>
      <c r="R6" s="206">
        <v>5.32</v>
      </c>
      <c r="S6" s="206">
        <v>3.28</v>
      </c>
      <c r="T6" s="206">
        <v>0.56000000000000005</v>
      </c>
      <c r="U6" s="206">
        <v>11.56</v>
      </c>
      <c r="V6" s="206">
        <v>5.27</v>
      </c>
      <c r="W6" s="206">
        <v>6.78</v>
      </c>
      <c r="X6" s="206">
        <v>14.88</v>
      </c>
      <c r="Y6" s="206">
        <v>0</v>
      </c>
      <c r="Z6" s="206">
        <v>37.869999999999997</v>
      </c>
      <c r="AA6" s="206">
        <v>12.81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11.49</v>
      </c>
      <c r="D7" s="206">
        <v>0</v>
      </c>
      <c r="E7" s="206">
        <v>0</v>
      </c>
      <c r="F7" s="206">
        <v>18.78</v>
      </c>
      <c r="G7" s="206">
        <v>0</v>
      </c>
      <c r="H7" s="206">
        <v>0</v>
      </c>
      <c r="I7" s="206">
        <v>24.25</v>
      </c>
      <c r="J7" s="206">
        <v>0</v>
      </c>
      <c r="K7" s="206">
        <v>82.1</v>
      </c>
      <c r="L7" s="206">
        <v>44.07</v>
      </c>
      <c r="M7" s="206">
        <v>0</v>
      </c>
      <c r="N7" s="206">
        <v>1.24</v>
      </c>
      <c r="O7" s="206">
        <v>2.08</v>
      </c>
      <c r="P7" s="206">
        <v>2.83</v>
      </c>
      <c r="Q7" s="206">
        <v>2.65</v>
      </c>
      <c r="R7" s="206">
        <v>5.42</v>
      </c>
      <c r="S7" s="206">
        <v>3.35</v>
      </c>
      <c r="T7" s="206">
        <v>0.56000000000000005</v>
      </c>
      <c r="U7" s="206">
        <v>11.56</v>
      </c>
      <c r="V7" s="206">
        <v>5.27</v>
      </c>
      <c r="W7" s="206">
        <v>7.01</v>
      </c>
      <c r="X7" s="206">
        <v>14.88</v>
      </c>
      <c r="Y7" s="206">
        <v>0</v>
      </c>
      <c r="Z7" s="206">
        <v>37.869999999999997</v>
      </c>
      <c r="AA7" s="206">
        <v>12.81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11.49</v>
      </c>
      <c r="D8" s="206">
        <v>0</v>
      </c>
      <c r="E8" s="206">
        <v>0</v>
      </c>
      <c r="F8" s="206">
        <v>18.78</v>
      </c>
      <c r="G8" s="206">
        <v>0</v>
      </c>
      <c r="H8" s="206">
        <v>0</v>
      </c>
      <c r="I8" s="206">
        <v>24.25</v>
      </c>
      <c r="J8" s="206">
        <v>0</v>
      </c>
      <c r="K8" s="206">
        <v>82.11</v>
      </c>
      <c r="L8" s="206">
        <v>44.07</v>
      </c>
      <c r="M8" s="206">
        <v>0</v>
      </c>
      <c r="N8" s="206">
        <v>1.24</v>
      </c>
      <c r="O8" s="206">
        <v>2.08</v>
      </c>
      <c r="P8" s="206">
        <v>2.83</v>
      </c>
      <c r="Q8" s="206">
        <v>2.65</v>
      </c>
      <c r="R8" s="206">
        <v>5.42</v>
      </c>
      <c r="S8" s="206">
        <v>3.35</v>
      </c>
      <c r="T8" s="206">
        <v>0.56000000000000005</v>
      </c>
      <c r="U8" s="206">
        <v>11.56</v>
      </c>
      <c r="V8" s="206">
        <v>5.27</v>
      </c>
      <c r="W8" s="206">
        <v>7.01</v>
      </c>
      <c r="X8" s="206">
        <v>14.88</v>
      </c>
      <c r="Y8" s="206">
        <v>0</v>
      </c>
      <c r="Z8" s="206">
        <v>37.869999999999997</v>
      </c>
      <c r="AA8" s="206">
        <v>12.81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11.49</v>
      </c>
      <c r="D9" s="206">
        <v>0</v>
      </c>
      <c r="E9" s="206">
        <v>0</v>
      </c>
      <c r="F9" s="206">
        <v>18.78</v>
      </c>
      <c r="G9" s="206">
        <v>0</v>
      </c>
      <c r="H9" s="206">
        <v>0</v>
      </c>
      <c r="I9" s="206">
        <v>24.25</v>
      </c>
      <c r="J9" s="206">
        <v>0</v>
      </c>
      <c r="K9" s="206">
        <v>82.1</v>
      </c>
      <c r="L9" s="206">
        <v>44.07</v>
      </c>
      <c r="M9" s="206">
        <v>0</v>
      </c>
      <c r="N9" s="206">
        <v>1.24</v>
      </c>
      <c r="O9" s="206">
        <v>2.08</v>
      </c>
      <c r="P9" s="206">
        <v>2.83</v>
      </c>
      <c r="Q9" s="206">
        <v>2.65</v>
      </c>
      <c r="R9" s="206">
        <v>5.42</v>
      </c>
      <c r="S9" s="206">
        <v>3.35</v>
      </c>
      <c r="T9" s="206">
        <v>0.56000000000000005</v>
      </c>
      <c r="U9" s="206">
        <v>11.56</v>
      </c>
      <c r="V9" s="206">
        <v>5.27</v>
      </c>
      <c r="W9" s="206">
        <v>7.01</v>
      </c>
      <c r="X9" s="206">
        <v>14.88</v>
      </c>
      <c r="Y9" s="206">
        <v>0</v>
      </c>
      <c r="Z9" s="206">
        <v>37.869999999999997</v>
      </c>
      <c r="AA9" s="206">
        <v>12.81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11.49</v>
      </c>
      <c r="D10" s="206">
        <v>0</v>
      </c>
      <c r="E10" s="206">
        <v>0</v>
      </c>
      <c r="F10" s="206">
        <v>18.78</v>
      </c>
      <c r="G10" s="206">
        <v>0</v>
      </c>
      <c r="H10" s="206">
        <v>0</v>
      </c>
      <c r="I10" s="206">
        <v>24.25</v>
      </c>
      <c r="J10" s="206">
        <v>0</v>
      </c>
      <c r="K10" s="206">
        <v>82.11</v>
      </c>
      <c r="L10" s="206">
        <v>44.07</v>
      </c>
      <c r="M10" s="206">
        <v>0</v>
      </c>
      <c r="N10" s="206">
        <v>1.24</v>
      </c>
      <c r="O10" s="206">
        <v>2.08</v>
      </c>
      <c r="P10" s="206">
        <v>2.83</v>
      </c>
      <c r="Q10" s="206">
        <v>2.65</v>
      </c>
      <c r="R10" s="206">
        <v>5.42</v>
      </c>
      <c r="S10" s="206">
        <v>3.35</v>
      </c>
      <c r="T10" s="206">
        <v>0.56000000000000005</v>
      </c>
      <c r="U10" s="206">
        <v>11.56</v>
      </c>
      <c r="V10" s="206">
        <v>5.27</v>
      </c>
      <c r="W10" s="206">
        <v>7.01</v>
      </c>
      <c r="X10" s="206">
        <v>14.88</v>
      </c>
      <c r="Y10" s="206">
        <v>0</v>
      </c>
      <c r="Z10" s="206">
        <v>37.869999999999997</v>
      </c>
      <c r="AA10" s="206">
        <v>12.81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11.49</v>
      </c>
      <c r="D11" s="206">
        <v>0</v>
      </c>
      <c r="E11" s="206">
        <v>0</v>
      </c>
      <c r="F11" s="206">
        <v>18.78</v>
      </c>
      <c r="G11" s="206">
        <v>0</v>
      </c>
      <c r="H11" s="206">
        <v>0</v>
      </c>
      <c r="I11" s="206">
        <v>24.25</v>
      </c>
      <c r="J11" s="206">
        <v>0</v>
      </c>
      <c r="K11" s="206">
        <v>82.1</v>
      </c>
      <c r="L11" s="206">
        <v>44.07</v>
      </c>
      <c r="M11" s="206">
        <v>0</v>
      </c>
      <c r="N11" s="206">
        <v>1.24</v>
      </c>
      <c r="O11" s="206">
        <v>2.08</v>
      </c>
      <c r="P11" s="206">
        <v>2.83</v>
      </c>
      <c r="Q11" s="206">
        <v>2.65</v>
      </c>
      <c r="R11" s="206">
        <v>5.42</v>
      </c>
      <c r="S11" s="206">
        <v>3.35</v>
      </c>
      <c r="T11" s="206">
        <v>0.56000000000000005</v>
      </c>
      <c r="U11" s="206">
        <v>11.56</v>
      </c>
      <c r="V11" s="206">
        <v>5.27</v>
      </c>
      <c r="W11" s="206">
        <v>7.01</v>
      </c>
      <c r="X11" s="206">
        <v>14.88</v>
      </c>
      <c r="Y11" s="206">
        <v>0</v>
      </c>
      <c r="Z11" s="206">
        <v>37.869999999999997</v>
      </c>
      <c r="AA11" s="206">
        <v>12.81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11.49</v>
      </c>
      <c r="D12" s="206">
        <v>0</v>
      </c>
      <c r="E12" s="206">
        <v>0</v>
      </c>
      <c r="F12" s="206">
        <v>18.78</v>
      </c>
      <c r="G12" s="206">
        <v>0</v>
      </c>
      <c r="H12" s="206">
        <v>0</v>
      </c>
      <c r="I12" s="206">
        <v>24.25</v>
      </c>
      <c r="J12" s="206">
        <v>0</v>
      </c>
      <c r="K12" s="206">
        <v>82.11</v>
      </c>
      <c r="L12" s="206">
        <v>44.07</v>
      </c>
      <c r="M12" s="206">
        <v>0</v>
      </c>
      <c r="N12" s="206">
        <v>1.24</v>
      </c>
      <c r="O12" s="206">
        <v>2.08</v>
      </c>
      <c r="P12" s="206">
        <v>2.83</v>
      </c>
      <c r="Q12" s="206">
        <v>2.65</v>
      </c>
      <c r="R12" s="206">
        <v>5.42</v>
      </c>
      <c r="S12" s="206">
        <v>3.35</v>
      </c>
      <c r="T12" s="206">
        <v>0.56000000000000005</v>
      </c>
      <c r="U12" s="206">
        <v>11.56</v>
      </c>
      <c r="V12" s="206">
        <v>5.27</v>
      </c>
      <c r="W12" s="206">
        <v>7.01</v>
      </c>
      <c r="X12" s="206">
        <v>14.88</v>
      </c>
      <c r="Y12" s="206">
        <v>0</v>
      </c>
      <c r="Z12" s="206">
        <v>37.869999999999997</v>
      </c>
      <c r="AA12" s="206">
        <v>12.81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32.14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11.49</v>
      </c>
      <c r="D13" s="206">
        <v>0</v>
      </c>
      <c r="E13" s="206">
        <v>0</v>
      </c>
      <c r="F13" s="206">
        <v>18.78</v>
      </c>
      <c r="G13" s="206">
        <v>0</v>
      </c>
      <c r="H13" s="206">
        <v>0</v>
      </c>
      <c r="I13" s="206">
        <v>24.25</v>
      </c>
      <c r="J13" s="206">
        <v>0</v>
      </c>
      <c r="K13" s="206">
        <v>82.1</v>
      </c>
      <c r="L13" s="206">
        <v>44.07</v>
      </c>
      <c r="M13" s="206">
        <v>0</v>
      </c>
      <c r="N13" s="206">
        <v>1.24</v>
      </c>
      <c r="O13" s="206">
        <v>2.08</v>
      </c>
      <c r="P13" s="206">
        <v>2.83</v>
      </c>
      <c r="Q13" s="206">
        <v>2.64</v>
      </c>
      <c r="R13" s="206">
        <v>5.42</v>
      </c>
      <c r="S13" s="206">
        <v>3.35</v>
      </c>
      <c r="T13" s="206">
        <v>0.56000000000000005</v>
      </c>
      <c r="U13" s="206">
        <v>11.56</v>
      </c>
      <c r="V13" s="206">
        <v>5.27</v>
      </c>
      <c r="W13" s="206">
        <v>7.01</v>
      </c>
      <c r="X13" s="206">
        <v>14.88</v>
      </c>
      <c r="Y13" s="206">
        <v>0</v>
      </c>
      <c r="Z13" s="206">
        <v>37.869999999999997</v>
      </c>
      <c r="AA13" s="206">
        <v>12.81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32.14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11.49</v>
      </c>
      <c r="D14" s="206">
        <v>0</v>
      </c>
      <c r="E14" s="206">
        <v>0</v>
      </c>
      <c r="F14" s="206">
        <v>18.78</v>
      </c>
      <c r="G14" s="206">
        <v>0</v>
      </c>
      <c r="H14" s="206">
        <v>0</v>
      </c>
      <c r="I14" s="206">
        <v>24.25</v>
      </c>
      <c r="J14" s="206">
        <v>0</v>
      </c>
      <c r="K14" s="206">
        <v>82.11</v>
      </c>
      <c r="L14" s="206">
        <v>44.07</v>
      </c>
      <c r="M14" s="206">
        <v>0</v>
      </c>
      <c r="N14" s="206">
        <v>1.24</v>
      </c>
      <c r="O14" s="206">
        <v>2.08</v>
      </c>
      <c r="P14" s="206">
        <v>2.83</v>
      </c>
      <c r="Q14" s="206">
        <v>2.64</v>
      </c>
      <c r="R14" s="206">
        <v>5.42</v>
      </c>
      <c r="S14" s="206">
        <v>3.35</v>
      </c>
      <c r="T14" s="206">
        <v>0.56000000000000005</v>
      </c>
      <c r="U14" s="206">
        <v>11.56</v>
      </c>
      <c r="V14" s="206">
        <v>5.27</v>
      </c>
      <c r="W14" s="206">
        <v>7.01</v>
      </c>
      <c r="X14" s="206">
        <v>14.88</v>
      </c>
      <c r="Y14" s="206">
        <v>0</v>
      </c>
      <c r="Z14" s="206">
        <v>37.869999999999997</v>
      </c>
      <c r="AA14" s="206">
        <v>12.81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32.14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11.49</v>
      </c>
      <c r="D15" s="206">
        <v>0</v>
      </c>
      <c r="E15" s="206">
        <v>0</v>
      </c>
      <c r="F15" s="206">
        <v>18.78</v>
      </c>
      <c r="G15" s="206">
        <v>0</v>
      </c>
      <c r="H15" s="206">
        <v>0</v>
      </c>
      <c r="I15" s="206">
        <v>24.25</v>
      </c>
      <c r="J15" s="206">
        <v>0</v>
      </c>
      <c r="K15" s="206">
        <v>82.27</v>
      </c>
      <c r="L15" s="206">
        <v>44.07</v>
      </c>
      <c r="M15" s="206">
        <v>0</v>
      </c>
      <c r="N15" s="206">
        <v>1.24</v>
      </c>
      <c r="O15" s="206">
        <v>2.08</v>
      </c>
      <c r="P15" s="206">
        <v>2.83</v>
      </c>
      <c r="Q15" s="206">
        <v>2.64</v>
      </c>
      <c r="R15" s="206">
        <v>5.42</v>
      </c>
      <c r="S15" s="206">
        <v>3.35</v>
      </c>
      <c r="T15" s="206">
        <v>0.56000000000000005</v>
      </c>
      <c r="U15" s="206">
        <v>11.56</v>
      </c>
      <c r="V15" s="206">
        <v>5.27</v>
      </c>
      <c r="W15" s="206">
        <v>7.01</v>
      </c>
      <c r="X15" s="206">
        <v>14.88</v>
      </c>
      <c r="Y15" s="206">
        <v>0</v>
      </c>
      <c r="Z15" s="206">
        <v>37.869999999999997</v>
      </c>
      <c r="AA15" s="206">
        <v>12.81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32.14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11.49</v>
      </c>
      <c r="D16" s="206">
        <v>0</v>
      </c>
      <c r="E16" s="206">
        <v>0</v>
      </c>
      <c r="F16" s="206">
        <v>18.78</v>
      </c>
      <c r="G16" s="206">
        <v>0</v>
      </c>
      <c r="H16" s="206">
        <v>0</v>
      </c>
      <c r="I16" s="206">
        <v>24.25</v>
      </c>
      <c r="J16" s="206">
        <v>0</v>
      </c>
      <c r="K16" s="206">
        <v>82.28</v>
      </c>
      <c r="L16" s="206">
        <v>44.07</v>
      </c>
      <c r="M16" s="206">
        <v>0</v>
      </c>
      <c r="N16" s="206">
        <v>1.24</v>
      </c>
      <c r="O16" s="206">
        <v>2.08</v>
      </c>
      <c r="P16" s="206">
        <v>2.83</v>
      </c>
      <c r="Q16" s="206">
        <v>2.64</v>
      </c>
      <c r="R16" s="206">
        <v>5.42</v>
      </c>
      <c r="S16" s="206">
        <v>3.35</v>
      </c>
      <c r="T16" s="206">
        <v>0.56000000000000005</v>
      </c>
      <c r="U16" s="206">
        <v>11.56</v>
      </c>
      <c r="V16" s="206">
        <v>5.27</v>
      </c>
      <c r="W16" s="206">
        <v>7.01</v>
      </c>
      <c r="X16" s="206">
        <v>14.88</v>
      </c>
      <c r="Y16" s="206">
        <v>0</v>
      </c>
      <c r="Z16" s="206">
        <v>37.869999999999997</v>
      </c>
      <c r="AA16" s="206">
        <v>12.81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32.14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11.49</v>
      </c>
      <c r="D17" s="206">
        <v>0</v>
      </c>
      <c r="E17" s="206">
        <v>0</v>
      </c>
      <c r="F17" s="206">
        <v>18.78</v>
      </c>
      <c r="G17" s="206">
        <v>0</v>
      </c>
      <c r="H17" s="206">
        <v>0</v>
      </c>
      <c r="I17" s="206">
        <v>24.25</v>
      </c>
      <c r="J17" s="206">
        <v>0</v>
      </c>
      <c r="K17" s="206">
        <v>82.27</v>
      </c>
      <c r="L17" s="206">
        <v>44.07</v>
      </c>
      <c r="M17" s="206">
        <v>0</v>
      </c>
      <c r="N17" s="206">
        <v>1.24</v>
      </c>
      <c r="O17" s="206">
        <v>2.08</v>
      </c>
      <c r="P17" s="206">
        <v>2.83</v>
      </c>
      <c r="Q17" s="206">
        <v>2.64</v>
      </c>
      <c r="R17" s="206">
        <v>5.42</v>
      </c>
      <c r="S17" s="206">
        <v>3.35</v>
      </c>
      <c r="T17" s="206">
        <v>0.56000000000000005</v>
      </c>
      <c r="U17" s="206">
        <v>11.56</v>
      </c>
      <c r="V17" s="206">
        <v>5.27</v>
      </c>
      <c r="W17" s="206">
        <v>7.01</v>
      </c>
      <c r="X17" s="206">
        <v>14.88</v>
      </c>
      <c r="Y17" s="206">
        <v>0</v>
      </c>
      <c r="Z17" s="206">
        <v>37.869999999999997</v>
      </c>
      <c r="AA17" s="206">
        <v>12.81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32.14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11.49</v>
      </c>
      <c r="D18" s="206">
        <v>0</v>
      </c>
      <c r="E18" s="206">
        <v>0</v>
      </c>
      <c r="F18" s="206">
        <v>18.78</v>
      </c>
      <c r="G18" s="206">
        <v>0</v>
      </c>
      <c r="H18" s="206">
        <v>0</v>
      </c>
      <c r="I18" s="206">
        <v>24.25</v>
      </c>
      <c r="J18" s="206">
        <v>0</v>
      </c>
      <c r="K18" s="206">
        <v>82.28</v>
      </c>
      <c r="L18" s="206">
        <v>44.07</v>
      </c>
      <c r="M18" s="206">
        <v>0</v>
      </c>
      <c r="N18" s="206">
        <v>1.24</v>
      </c>
      <c r="O18" s="206">
        <v>2.08</v>
      </c>
      <c r="P18" s="206">
        <v>2.83</v>
      </c>
      <c r="Q18" s="206">
        <v>2.64</v>
      </c>
      <c r="R18" s="206">
        <v>5.42</v>
      </c>
      <c r="S18" s="206">
        <v>3.35</v>
      </c>
      <c r="T18" s="206">
        <v>0.56000000000000005</v>
      </c>
      <c r="U18" s="206">
        <v>11.56</v>
      </c>
      <c r="V18" s="206">
        <v>5.27</v>
      </c>
      <c r="W18" s="206">
        <v>7.01</v>
      </c>
      <c r="X18" s="206">
        <v>14.88</v>
      </c>
      <c r="Y18" s="206">
        <v>0</v>
      </c>
      <c r="Z18" s="206">
        <v>37.869999999999997</v>
      </c>
      <c r="AA18" s="206">
        <v>12.81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32.14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11.49</v>
      </c>
      <c r="D19" s="206">
        <v>0</v>
      </c>
      <c r="E19" s="206">
        <v>0</v>
      </c>
      <c r="F19" s="206">
        <v>18.78</v>
      </c>
      <c r="G19" s="206">
        <v>0</v>
      </c>
      <c r="H19" s="206">
        <v>0</v>
      </c>
      <c r="I19" s="206">
        <v>24.25</v>
      </c>
      <c r="J19" s="206">
        <v>0</v>
      </c>
      <c r="K19" s="206">
        <v>82.27</v>
      </c>
      <c r="L19" s="206">
        <v>44.07</v>
      </c>
      <c r="M19" s="206">
        <v>0</v>
      </c>
      <c r="N19" s="206">
        <v>1.24</v>
      </c>
      <c r="O19" s="206">
        <v>2.08</v>
      </c>
      <c r="P19" s="206">
        <v>2.83</v>
      </c>
      <c r="Q19" s="206">
        <v>2.64</v>
      </c>
      <c r="R19" s="206">
        <v>5.42</v>
      </c>
      <c r="S19" s="206">
        <v>3.35</v>
      </c>
      <c r="T19" s="206">
        <v>0.56000000000000005</v>
      </c>
      <c r="U19" s="206">
        <v>11.56</v>
      </c>
      <c r="V19" s="206">
        <v>5.27</v>
      </c>
      <c r="W19" s="206">
        <v>7.01</v>
      </c>
      <c r="X19" s="206">
        <v>14.88</v>
      </c>
      <c r="Y19" s="206">
        <v>0</v>
      </c>
      <c r="Z19" s="206">
        <v>37.869999999999997</v>
      </c>
      <c r="AA19" s="206">
        <v>12.81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32.14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11.49</v>
      </c>
      <c r="D20" s="206">
        <v>0</v>
      </c>
      <c r="E20" s="206">
        <v>0</v>
      </c>
      <c r="F20" s="206">
        <v>18.78</v>
      </c>
      <c r="G20" s="206">
        <v>0</v>
      </c>
      <c r="H20" s="206">
        <v>0</v>
      </c>
      <c r="I20" s="206">
        <v>24.25</v>
      </c>
      <c r="J20" s="206">
        <v>0</v>
      </c>
      <c r="K20" s="206">
        <v>82.28</v>
      </c>
      <c r="L20" s="206">
        <v>44.07</v>
      </c>
      <c r="M20" s="206">
        <v>0</v>
      </c>
      <c r="N20" s="206">
        <v>1.24</v>
      </c>
      <c r="O20" s="206">
        <v>2.08</v>
      </c>
      <c r="P20" s="206">
        <v>2.83</v>
      </c>
      <c r="Q20" s="206">
        <v>2.64</v>
      </c>
      <c r="R20" s="206">
        <v>5.42</v>
      </c>
      <c r="S20" s="206">
        <v>3.35</v>
      </c>
      <c r="T20" s="206">
        <v>0.56000000000000005</v>
      </c>
      <c r="U20" s="206">
        <v>11.56</v>
      </c>
      <c r="V20" s="206">
        <v>5.27</v>
      </c>
      <c r="W20" s="206">
        <v>7.01</v>
      </c>
      <c r="X20" s="206">
        <v>14.88</v>
      </c>
      <c r="Y20" s="206">
        <v>0</v>
      </c>
      <c r="Z20" s="206">
        <v>37.869999999999997</v>
      </c>
      <c r="AA20" s="206">
        <v>12.81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32.14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11.49</v>
      </c>
      <c r="D21" s="206">
        <v>0</v>
      </c>
      <c r="E21" s="206">
        <v>0</v>
      </c>
      <c r="F21" s="206">
        <v>18.78</v>
      </c>
      <c r="G21" s="206">
        <v>0</v>
      </c>
      <c r="H21" s="206">
        <v>0</v>
      </c>
      <c r="I21" s="206">
        <v>24.25</v>
      </c>
      <c r="J21" s="206">
        <v>0</v>
      </c>
      <c r="K21" s="206">
        <v>82.27</v>
      </c>
      <c r="L21" s="206">
        <v>44.07</v>
      </c>
      <c r="M21" s="206">
        <v>0</v>
      </c>
      <c r="N21" s="206">
        <v>1.24</v>
      </c>
      <c r="O21" s="206">
        <v>2.08</v>
      </c>
      <c r="P21" s="206">
        <v>2.83</v>
      </c>
      <c r="Q21" s="206">
        <v>2.64</v>
      </c>
      <c r="R21" s="206">
        <v>5.42</v>
      </c>
      <c r="S21" s="206">
        <v>3.35</v>
      </c>
      <c r="T21" s="206">
        <v>0.56000000000000005</v>
      </c>
      <c r="U21" s="206">
        <v>11.56</v>
      </c>
      <c r="V21" s="206">
        <v>5.27</v>
      </c>
      <c r="W21" s="206">
        <v>7.01</v>
      </c>
      <c r="X21" s="206">
        <v>14.88</v>
      </c>
      <c r="Y21" s="206">
        <v>0</v>
      </c>
      <c r="Z21" s="206">
        <v>37.869999999999997</v>
      </c>
      <c r="AA21" s="206">
        <v>12.81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32.14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11.49</v>
      </c>
      <c r="D22" s="206">
        <v>0</v>
      </c>
      <c r="E22" s="206">
        <v>0</v>
      </c>
      <c r="F22" s="206">
        <v>18.78</v>
      </c>
      <c r="G22" s="206">
        <v>0</v>
      </c>
      <c r="H22" s="206">
        <v>0</v>
      </c>
      <c r="I22" s="206">
        <v>24.25</v>
      </c>
      <c r="J22" s="206">
        <v>0</v>
      </c>
      <c r="K22" s="206">
        <v>82.28</v>
      </c>
      <c r="L22" s="206">
        <v>44.07</v>
      </c>
      <c r="M22" s="206">
        <v>0</v>
      </c>
      <c r="N22" s="206">
        <v>1.24</v>
      </c>
      <c r="O22" s="206">
        <v>2.08</v>
      </c>
      <c r="P22" s="206">
        <v>2.83</v>
      </c>
      <c r="Q22" s="206">
        <v>2.64</v>
      </c>
      <c r="R22" s="206">
        <v>5.42</v>
      </c>
      <c r="S22" s="206">
        <v>3.35</v>
      </c>
      <c r="T22" s="206">
        <v>0.56000000000000005</v>
      </c>
      <c r="U22" s="206">
        <v>11.56</v>
      </c>
      <c r="V22" s="206">
        <v>5.27</v>
      </c>
      <c r="W22" s="206">
        <v>7.01</v>
      </c>
      <c r="X22" s="206">
        <v>14.88</v>
      </c>
      <c r="Y22" s="206">
        <v>0</v>
      </c>
      <c r="Z22" s="206">
        <v>37.869999999999997</v>
      </c>
      <c r="AA22" s="206">
        <v>12.81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32.14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11.49</v>
      </c>
      <c r="D23" s="206">
        <v>0</v>
      </c>
      <c r="E23" s="206">
        <v>0</v>
      </c>
      <c r="F23" s="206">
        <v>18.78</v>
      </c>
      <c r="G23" s="206">
        <v>0</v>
      </c>
      <c r="H23" s="206">
        <v>0</v>
      </c>
      <c r="I23" s="206">
        <v>24.25</v>
      </c>
      <c r="J23" s="206">
        <v>0</v>
      </c>
      <c r="K23" s="206">
        <v>85.55</v>
      </c>
      <c r="L23" s="206">
        <v>44.07</v>
      </c>
      <c r="M23" s="206">
        <v>0</v>
      </c>
      <c r="N23" s="206">
        <v>1.24</v>
      </c>
      <c r="O23" s="206">
        <v>2.08</v>
      </c>
      <c r="P23" s="206">
        <v>2.83</v>
      </c>
      <c r="Q23" s="206">
        <v>2.68</v>
      </c>
      <c r="R23" s="206">
        <v>7.73</v>
      </c>
      <c r="S23" s="206">
        <v>4.28</v>
      </c>
      <c r="T23" s="206">
        <v>0.56000000000000005</v>
      </c>
      <c r="U23" s="206">
        <v>11.56</v>
      </c>
      <c r="V23" s="206">
        <v>5.27</v>
      </c>
      <c r="W23" s="206">
        <v>2.0299999999999998</v>
      </c>
      <c r="X23" s="206">
        <v>1.05</v>
      </c>
      <c r="Y23" s="206">
        <v>0</v>
      </c>
      <c r="Z23" s="206">
        <v>2.79</v>
      </c>
      <c r="AA23" s="206">
        <v>0.96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32.14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11.49</v>
      </c>
      <c r="D24" s="206">
        <v>0</v>
      </c>
      <c r="E24" s="206">
        <v>0</v>
      </c>
      <c r="F24" s="206">
        <v>18.78</v>
      </c>
      <c r="G24" s="206">
        <v>0</v>
      </c>
      <c r="H24" s="206">
        <v>0</v>
      </c>
      <c r="I24" s="206">
        <v>24.25</v>
      </c>
      <c r="J24" s="206">
        <v>0</v>
      </c>
      <c r="K24" s="206">
        <v>63.92</v>
      </c>
      <c r="L24" s="206">
        <v>44.07</v>
      </c>
      <c r="M24" s="206">
        <v>0</v>
      </c>
      <c r="N24" s="206">
        <v>1.24</v>
      </c>
      <c r="O24" s="206">
        <v>2.08</v>
      </c>
      <c r="P24" s="206">
        <v>2.83</v>
      </c>
      <c r="Q24" s="206">
        <v>2.66</v>
      </c>
      <c r="R24" s="206">
        <v>0.44</v>
      </c>
      <c r="S24" s="206">
        <v>3.36</v>
      </c>
      <c r="T24" s="206">
        <v>0.56000000000000005</v>
      </c>
      <c r="U24" s="206">
        <v>11.56</v>
      </c>
      <c r="V24" s="206">
        <v>0.22</v>
      </c>
      <c r="W24" s="206">
        <v>0.5</v>
      </c>
      <c r="X24" s="206">
        <v>1.05</v>
      </c>
      <c r="Y24" s="206">
        <v>0</v>
      </c>
      <c r="Z24" s="206">
        <v>2.79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32.14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11.49</v>
      </c>
      <c r="D25" s="206">
        <v>0</v>
      </c>
      <c r="E25" s="206">
        <v>0</v>
      </c>
      <c r="F25" s="206">
        <v>18.78</v>
      </c>
      <c r="G25" s="206">
        <v>0</v>
      </c>
      <c r="H25" s="206">
        <v>0</v>
      </c>
      <c r="I25" s="206">
        <v>24.25</v>
      </c>
      <c r="J25" s="206">
        <v>0</v>
      </c>
      <c r="K25" s="206">
        <v>84.78</v>
      </c>
      <c r="L25" s="206">
        <v>44.22</v>
      </c>
      <c r="M25" s="206">
        <v>0</v>
      </c>
      <c r="N25" s="206">
        <v>1.24</v>
      </c>
      <c r="O25" s="206">
        <v>2.08</v>
      </c>
      <c r="P25" s="206">
        <v>2.83</v>
      </c>
      <c r="Q25" s="206">
        <v>2.68</v>
      </c>
      <c r="R25" s="206">
        <v>0.44</v>
      </c>
      <c r="S25" s="206">
        <v>3.5</v>
      </c>
      <c r="T25" s="206">
        <v>0.56000000000000005</v>
      </c>
      <c r="U25" s="206">
        <v>11.56</v>
      </c>
      <c r="V25" s="206">
        <v>0.22</v>
      </c>
      <c r="W25" s="206">
        <v>0.49</v>
      </c>
      <c r="X25" s="206">
        <v>1.05</v>
      </c>
      <c r="Y25" s="206">
        <v>0</v>
      </c>
      <c r="Z25" s="206">
        <v>11.15</v>
      </c>
      <c r="AA25" s="206">
        <v>4.3499999999999996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32.14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11.49</v>
      </c>
      <c r="D26" s="206">
        <v>0</v>
      </c>
      <c r="E26" s="206">
        <v>0</v>
      </c>
      <c r="F26" s="206">
        <v>18.78</v>
      </c>
      <c r="G26" s="206">
        <v>0</v>
      </c>
      <c r="H26" s="206">
        <v>0</v>
      </c>
      <c r="I26" s="206">
        <v>24.25</v>
      </c>
      <c r="J26" s="206">
        <v>0</v>
      </c>
      <c r="K26" s="206">
        <v>85.91</v>
      </c>
      <c r="L26" s="206">
        <v>44.22</v>
      </c>
      <c r="M26" s="206">
        <v>0</v>
      </c>
      <c r="N26" s="206">
        <v>1.24</v>
      </c>
      <c r="O26" s="206">
        <v>2.08</v>
      </c>
      <c r="P26" s="206">
        <v>2.83</v>
      </c>
      <c r="Q26" s="206">
        <v>2.68</v>
      </c>
      <c r="R26" s="206">
        <v>0.44</v>
      </c>
      <c r="S26" s="206">
        <v>3.5</v>
      </c>
      <c r="T26" s="206">
        <v>0.56000000000000005</v>
      </c>
      <c r="U26" s="206">
        <v>11.56</v>
      </c>
      <c r="V26" s="206">
        <v>0.22</v>
      </c>
      <c r="W26" s="206">
        <v>0.5</v>
      </c>
      <c r="X26" s="206">
        <v>1.05</v>
      </c>
      <c r="Y26" s="206">
        <v>0</v>
      </c>
      <c r="Z26" s="206">
        <v>2.79</v>
      </c>
      <c r="AA26" s="206">
        <v>0.96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29.73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11.49</v>
      </c>
      <c r="E27" s="206">
        <v>0</v>
      </c>
      <c r="F27" s="206">
        <v>0</v>
      </c>
      <c r="G27" s="206">
        <v>6.15</v>
      </c>
      <c r="H27" s="206">
        <v>0</v>
      </c>
      <c r="I27" s="206">
        <v>22.98</v>
      </c>
      <c r="J27" s="206">
        <v>0.71</v>
      </c>
      <c r="K27" s="206">
        <v>14.76</v>
      </c>
      <c r="L27" s="206">
        <v>44.22</v>
      </c>
      <c r="M27" s="206">
        <v>0</v>
      </c>
      <c r="N27" s="206">
        <v>1.24</v>
      </c>
      <c r="O27" s="206">
        <v>2.08</v>
      </c>
      <c r="P27" s="206">
        <v>2.83</v>
      </c>
      <c r="Q27" s="206">
        <v>0.23</v>
      </c>
      <c r="R27" s="206">
        <v>0.17</v>
      </c>
      <c r="S27" s="206">
        <v>0.63</v>
      </c>
      <c r="T27" s="206">
        <v>0.56000000000000005</v>
      </c>
      <c r="U27" s="206">
        <v>11.56</v>
      </c>
      <c r="V27" s="206">
        <v>0.22</v>
      </c>
      <c r="W27" s="206">
        <v>0.5</v>
      </c>
      <c r="X27" s="206">
        <v>1.05</v>
      </c>
      <c r="Y27" s="206">
        <v>0</v>
      </c>
      <c r="Z27" s="206">
        <v>2.79</v>
      </c>
      <c r="AA27" s="206">
        <v>0.96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32.14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11.49</v>
      </c>
      <c r="E28" s="206">
        <v>0</v>
      </c>
      <c r="F28" s="206">
        <v>0</v>
      </c>
      <c r="G28" s="206">
        <v>6.15</v>
      </c>
      <c r="H28" s="206">
        <v>0</v>
      </c>
      <c r="I28" s="206">
        <v>22.98</v>
      </c>
      <c r="J28" s="206">
        <v>0.71</v>
      </c>
      <c r="K28" s="206">
        <v>6.9</v>
      </c>
      <c r="L28" s="206">
        <v>2.74</v>
      </c>
      <c r="M28" s="206">
        <v>0</v>
      </c>
      <c r="N28" s="206">
        <v>1.24</v>
      </c>
      <c r="O28" s="206">
        <v>2.08</v>
      </c>
      <c r="P28" s="206">
        <v>2.83</v>
      </c>
      <c r="Q28" s="206">
        <v>0.61</v>
      </c>
      <c r="R28" s="206">
        <v>0.17</v>
      </c>
      <c r="S28" s="206">
        <v>0.28000000000000003</v>
      </c>
      <c r="T28" s="206">
        <v>0.56000000000000005</v>
      </c>
      <c r="U28" s="206">
        <v>11.56</v>
      </c>
      <c r="V28" s="206">
        <v>0.22</v>
      </c>
      <c r="W28" s="206">
        <v>0.5</v>
      </c>
      <c r="X28" s="206">
        <v>1.05</v>
      </c>
      <c r="Y28" s="206">
        <v>0</v>
      </c>
      <c r="Z28" s="206">
        <v>2.79</v>
      </c>
      <c r="AA28" s="206">
        <v>0.96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32.14</v>
      </c>
      <c r="AI28" s="206">
        <v>0</v>
      </c>
      <c r="AJ28" s="206">
        <v>0</v>
      </c>
      <c r="AK28" s="206">
        <v>10.039999999999999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11.49</v>
      </c>
      <c r="E29" s="206">
        <v>0</v>
      </c>
      <c r="F29" s="206">
        <v>0</v>
      </c>
      <c r="G29" s="206">
        <v>6.15</v>
      </c>
      <c r="H29" s="206">
        <v>0</v>
      </c>
      <c r="I29" s="206">
        <v>22.98</v>
      </c>
      <c r="J29" s="206">
        <v>0.71</v>
      </c>
      <c r="K29" s="206">
        <v>6.9</v>
      </c>
      <c r="L29" s="206">
        <v>2.74</v>
      </c>
      <c r="M29" s="206">
        <v>0</v>
      </c>
      <c r="N29" s="206">
        <v>1.24</v>
      </c>
      <c r="O29" s="206">
        <v>2.08</v>
      </c>
      <c r="P29" s="206">
        <v>2.38</v>
      </c>
      <c r="Q29" s="206">
        <v>0.23</v>
      </c>
      <c r="R29" s="206">
        <v>0.44</v>
      </c>
      <c r="S29" s="206">
        <v>0.48</v>
      </c>
      <c r="T29" s="206">
        <v>0.56000000000000005</v>
      </c>
      <c r="U29" s="206">
        <v>11.56</v>
      </c>
      <c r="V29" s="206">
        <v>0.22</v>
      </c>
      <c r="W29" s="206">
        <v>0.5</v>
      </c>
      <c r="X29" s="206">
        <v>1.05</v>
      </c>
      <c r="Y29" s="206">
        <v>0</v>
      </c>
      <c r="Z29" s="206">
        <v>2.79</v>
      </c>
      <c r="AA29" s="206">
        <v>0.96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32.14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11.49</v>
      </c>
      <c r="E30" s="206">
        <v>0</v>
      </c>
      <c r="F30" s="206">
        <v>0</v>
      </c>
      <c r="G30" s="206">
        <v>6.15</v>
      </c>
      <c r="H30" s="206">
        <v>0</v>
      </c>
      <c r="I30" s="206">
        <v>22.98</v>
      </c>
      <c r="J30" s="206">
        <v>0.71</v>
      </c>
      <c r="K30" s="206">
        <v>6.9</v>
      </c>
      <c r="L30" s="206">
        <v>2.74</v>
      </c>
      <c r="M30" s="206">
        <v>0</v>
      </c>
      <c r="N30" s="206">
        <v>1.24</v>
      </c>
      <c r="O30" s="206">
        <v>2.08</v>
      </c>
      <c r="P30" s="206">
        <v>2.38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0.22</v>
      </c>
      <c r="W30" s="206">
        <v>0.5</v>
      </c>
      <c r="X30" s="206">
        <v>1.05</v>
      </c>
      <c r="Y30" s="206">
        <v>0</v>
      </c>
      <c r="Z30" s="206">
        <v>2.79</v>
      </c>
      <c r="AA30" s="206">
        <v>0.96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32.14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11.49</v>
      </c>
      <c r="E31" s="206">
        <v>0</v>
      </c>
      <c r="F31" s="206">
        <v>0</v>
      </c>
      <c r="G31" s="206">
        <v>6.15</v>
      </c>
      <c r="H31" s="206">
        <v>0</v>
      </c>
      <c r="I31" s="206">
        <v>22.98</v>
      </c>
      <c r="J31" s="206">
        <v>0.71</v>
      </c>
      <c r="K31" s="206">
        <v>6.9</v>
      </c>
      <c r="L31" s="206">
        <v>2.74</v>
      </c>
      <c r="M31" s="206">
        <v>0</v>
      </c>
      <c r="N31" s="206">
        <v>1.24</v>
      </c>
      <c r="O31" s="206">
        <v>2.08</v>
      </c>
      <c r="P31" s="206">
        <v>2.38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0.22</v>
      </c>
      <c r="W31" s="206">
        <v>0.5</v>
      </c>
      <c r="X31" s="206">
        <v>1.05</v>
      </c>
      <c r="Y31" s="206">
        <v>0</v>
      </c>
      <c r="Z31" s="206">
        <v>2.79</v>
      </c>
      <c r="AA31" s="206">
        <v>0.96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32.14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11.49</v>
      </c>
      <c r="E32" s="206">
        <v>0</v>
      </c>
      <c r="F32" s="206">
        <v>0</v>
      </c>
      <c r="G32" s="206">
        <v>6.15</v>
      </c>
      <c r="H32" s="206">
        <v>0</v>
      </c>
      <c r="I32" s="206">
        <v>22.98</v>
      </c>
      <c r="J32" s="206">
        <v>0.71</v>
      </c>
      <c r="K32" s="206">
        <v>6.9</v>
      </c>
      <c r="L32" s="206">
        <v>2.74</v>
      </c>
      <c r="M32" s="206">
        <v>0</v>
      </c>
      <c r="N32" s="206">
        <v>1.24</v>
      </c>
      <c r="O32" s="206">
        <v>2.08</v>
      </c>
      <c r="P32" s="206">
        <v>2.38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0.22</v>
      </c>
      <c r="W32" s="206">
        <v>0.5</v>
      </c>
      <c r="X32" s="206">
        <v>1.05</v>
      </c>
      <c r="Y32" s="206">
        <v>0</v>
      </c>
      <c r="Z32" s="206">
        <v>2.79</v>
      </c>
      <c r="AA32" s="206">
        <v>0.96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32.14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11.49</v>
      </c>
      <c r="E33" s="206">
        <v>0</v>
      </c>
      <c r="F33" s="206">
        <v>0</v>
      </c>
      <c r="G33" s="206">
        <v>6.15</v>
      </c>
      <c r="H33" s="206">
        <v>0</v>
      </c>
      <c r="I33" s="206">
        <v>22.98</v>
      </c>
      <c r="J33" s="206">
        <v>0.71</v>
      </c>
      <c r="K33" s="206">
        <v>6.9</v>
      </c>
      <c r="L33" s="206">
        <v>2.74</v>
      </c>
      <c r="M33" s="206">
        <v>0</v>
      </c>
      <c r="N33" s="206">
        <v>1.24</v>
      </c>
      <c r="O33" s="206">
        <v>2.08</v>
      </c>
      <c r="P33" s="206">
        <v>0.59</v>
      </c>
      <c r="Q33" s="206">
        <v>0.23</v>
      </c>
      <c r="R33" s="206">
        <v>0.15</v>
      </c>
      <c r="S33" s="206">
        <v>0.28000000000000003</v>
      </c>
      <c r="T33" s="206">
        <v>0.56000000000000005</v>
      </c>
      <c r="U33" s="206">
        <v>11.56</v>
      </c>
      <c r="V33" s="206">
        <v>0.22</v>
      </c>
      <c r="W33" s="206">
        <v>0.5</v>
      </c>
      <c r="X33" s="206">
        <v>1.05</v>
      </c>
      <c r="Y33" s="206">
        <v>0</v>
      </c>
      <c r="Z33" s="206">
        <v>2.79</v>
      </c>
      <c r="AA33" s="206">
        <v>0.96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32.14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11.49</v>
      </c>
      <c r="E34" s="206">
        <v>0</v>
      </c>
      <c r="F34" s="206">
        <v>0</v>
      </c>
      <c r="G34" s="206">
        <v>6.15</v>
      </c>
      <c r="H34" s="206">
        <v>0</v>
      </c>
      <c r="I34" s="206">
        <v>22.98</v>
      </c>
      <c r="J34" s="206">
        <v>0.71</v>
      </c>
      <c r="K34" s="206">
        <v>6.9</v>
      </c>
      <c r="L34" s="206">
        <v>2.74</v>
      </c>
      <c r="M34" s="206">
        <v>0</v>
      </c>
      <c r="N34" s="206">
        <v>1.24</v>
      </c>
      <c r="O34" s="206">
        <v>2.08</v>
      </c>
      <c r="P34" s="206">
        <v>0.59</v>
      </c>
      <c r="Q34" s="206">
        <v>0.23</v>
      </c>
      <c r="R34" s="206">
        <v>0.15</v>
      </c>
      <c r="S34" s="206">
        <v>0.28000000000000003</v>
      </c>
      <c r="T34" s="206">
        <v>0.56000000000000005</v>
      </c>
      <c r="U34" s="206">
        <v>11.56</v>
      </c>
      <c r="V34" s="206">
        <v>0.22</v>
      </c>
      <c r="W34" s="206">
        <v>0.5</v>
      </c>
      <c r="X34" s="206">
        <v>1.05</v>
      </c>
      <c r="Y34" s="206">
        <v>0</v>
      </c>
      <c r="Z34" s="206">
        <v>2.79</v>
      </c>
      <c r="AA34" s="206">
        <v>0.96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32.14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3.78</v>
      </c>
      <c r="D35" s="206">
        <v>7.57</v>
      </c>
      <c r="E35" s="206">
        <v>0</v>
      </c>
      <c r="F35" s="206">
        <v>0</v>
      </c>
      <c r="G35" s="206">
        <v>6.15</v>
      </c>
      <c r="H35" s="206">
        <v>0</v>
      </c>
      <c r="I35" s="206">
        <v>21.29</v>
      </c>
      <c r="J35" s="206">
        <v>1.1299999999999999</v>
      </c>
      <c r="K35" s="206">
        <v>6.9</v>
      </c>
      <c r="L35" s="206">
        <v>2.74</v>
      </c>
      <c r="M35" s="206">
        <v>0</v>
      </c>
      <c r="N35" s="206">
        <v>1.24</v>
      </c>
      <c r="O35" s="206">
        <v>2.08</v>
      </c>
      <c r="P35" s="206">
        <v>0.59</v>
      </c>
      <c r="Q35" s="206">
        <v>0.23</v>
      </c>
      <c r="R35" s="206">
        <v>0.15</v>
      </c>
      <c r="S35" s="206">
        <v>0.28000000000000003</v>
      </c>
      <c r="T35" s="206">
        <v>0.56000000000000005</v>
      </c>
      <c r="U35" s="206">
        <v>11.56</v>
      </c>
      <c r="V35" s="206">
        <v>0.22</v>
      </c>
      <c r="W35" s="206">
        <v>0.5</v>
      </c>
      <c r="X35" s="206">
        <v>1.05</v>
      </c>
      <c r="Y35" s="206">
        <v>0</v>
      </c>
      <c r="Z35" s="206">
        <v>2.79</v>
      </c>
      <c r="AA35" s="206">
        <v>0.96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32.14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3.78</v>
      </c>
      <c r="D36" s="206">
        <v>7.57</v>
      </c>
      <c r="E36" s="206">
        <v>0</v>
      </c>
      <c r="F36" s="206">
        <v>0</v>
      </c>
      <c r="G36" s="206">
        <v>6.15</v>
      </c>
      <c r="H36" s="206">
        <v>0</v>
      </c>
      <c r="I36" s="206">
        <v>17.059999999999999</v>
      </c>
      <c r="J36" s="206">
        <v>1.1299999999999999</v>
      </c>
      <c r="K36" s="206">
        <v>6.9</v>
      </c>
      <c r="L36" s="206">
        <v>2.74</v>
      </c>
      <c r="M36" s="206">
        <v>0</v>
      </c>
      <c r="N36" s="206">
        <v>1.24</v>
      </c>
      <c r="O36" s="206">
        <v>2.08</v>
      </c>
      <c r="P36" s="206">
        <v>0.59</v>
      </c>
      <c r="Q36" s="206">
        <v>0.23</v>
      </c>
      <c r="R36" s="206">
        <v>0.15</v>
      </c>
      <c r="S36" s="206">
        <v>0.28000000000000003</v>
      </c>
      <c r="T36" s="206">
        <v>0.56000000000000005</v>
      </c>
      <c r="U36" s="206">
        <v>11.56</v>
      </c>
      <c r="V36" s="206">
        <v>0.22</v>
      </c>
      <c r="W36" s="206">
        <v>0.5</v>
      </c>
      <c r="X36" s="206">
        <v>1.05</v>
      </c>
      <c r="Y36" s="206">
        <v>0</v>
      </c>
      <c r="Z36" s="206">
        <v>2.79</v>
      </c>
      <c r="AA36" s="206">
        <v>0.96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32.14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3.78</v>
      </c>
      <c r="D37" s="206">
        <v>7.57</v>
      </c>
      <c r="E37" s="206">
        <v>0</v>
      </c>
      <c r="F37" s="206">
        <v>0</v>
      </c>
      <c r="G37" s="206">
        <v>6.15</v>
      </c>
      <c r="H37" s="206">
        <v>0</v>
      </c>
      <c r="I37" s="206">
        <v>17.059999999999999</v>
      </c>
      <c r="J37" s="206">
        <v>1.1299999999999999</v>
      </c>
      <c r="K37" s="206">
        <v>6.9</v>
      </c>
      <c r="L37" s="206">
        <v>2.74</v>
      </c>
      <c r="M37" s="206">
        <v>0</v>
      </c>
      <c r="N37" s="206">
        <v>1.24</v>
      </c>
      <c r="O37" s="206">
        <v>2.08</v>
      </c>
      <c r="P37" s="206">
        <v>0.59</v>
      </c>
      <c r="Q37" s="206">
        <v>0.23</v>
      </c>
      <c r="R37" s="206">
        <v>0.15</v>
      </c>
      <c r="S37" s="206">
        <v>0.28000000000000003</v>
      </c>
      <c r="T37" s="206">
        <v>0.56000000000000005</v>
      </c>
      <c r="U37" s="206">
        <v>11.56</v>
      </c>
      <c r="V37" s="206">
        <v>0.22</v>
      </c>
      <c r="W37" s="206">
        <v>0.5</v>
      </c>
      <c r="X37" s="206">
        <v>1.05</v>
      </c>
      <c r="Y37" s="206">
        <v>0</v>
      </c>
      <c r="Z37" s="206">
        <v>2.79</v>
      </c>
      <c r="AA37" s="206">
        <v>0.96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0</v>
      </c>
      <c r="AH37" s="206">
        <v>32.14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3.78</v>
      </c>
      <c r="D38" s="206">
        <v>7.57</v>
      </c>
      <c r="E38" s="206">
        <v>0</v>
      </c>
      <c r="F38" s="206">
        <v>0</v>
      </c>
      <c r="G38" s="206">
        <v>6.15</v>
      </c>
      <c r="H38" s="206">
        <v>0</v>
      </c>
      <c r="I38" s="206">
        <v>17.059999999999999</v>
      </c>
      <c r="J38" s="206">
        <v>1.1299999999999999</v>
      </c>
      <c r="K38" s="206">
        <v>6.9</v>
      </c>
      <c r="L38" s="206">
        <v>2.74</v>
      </c>
      <c r="M38" s="206">
        <v>0</v>
      </c>
      <c r="N38" s="206">
        <v>1.24</v>
      </c>
      <c r="O38" s="206">
        <v>2.08</v>
      </c>
      <c r="P38" s="206">
        <v>0.59</v>
      </c>
      <c r="Q38" s="206">
        <v>0.23</v>
      </c>
      <c r="R38" s="206">
        <v>0.15</v>
      </c>
      <c r="S38" s="206">
        <v>0.28000000000000003</v>
      </c>
      <c r="T38" s="206">
        <v>0.56000000000000005</v>
      </c>
      <c r="U38" s="206">
        <v>11.56</v>
      </c>
      <c r="V38" s="206">
        <v>0.22</v>
      </c>
      <c r="W38" s="206">
        <v>0.5</v>
      </c>
      <c r="X38" s="206">
        <v>1.05</v>
      </c>
      <c r="Y38" s="206">
        <v>0</v>
      </c>
      <c r="Z38" s="206">
        <v>2.79</v>
      </c>
      <c r="AA38" s="206">
        <v>0.96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0</v>
      </c>
      <c r="AH38" s="206">
        <v>32.14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5.41</v>
      </c>
      <c r="D39" s="206">
        <v>5.95</v>
      </c>
      <c r="E39" s="206">
        <v>0</v>
      </c>
      <c r="F39" s="206">
        <v>18.22</v>
      </c>
      <c r="G39" s="206">
        <v>0</v>
      </c>
      <c r="H39" s="206">
        <v>0</v>
      </c>
      <c r="I39" s="206">
        <v>17.059999999999999</v>
      </c>
      <c r="J39" s="206">
        <v>1.1299999999999999</v>
      </c>
      <c r="K39" s="206">
        <v>6.9</v>
      </c>
      <c r="L39" s="206">
        <v>2.74</v>
      </c>
      <c r="M39" s="206">
        <v>0</v>
      </c>
      <c r="N39" s="206">
        <v>1.24</v>
      </c>
      <c r="O39" s="206">
        <v>2.08</v>
      </c>
      <c r="P39" s="206">
        <v>0.59</v>
      </c>
      <c r="Q39" s="206">
        <v>0.23</v>
      </c>
      <c r="R39" s="206">
        <v>0.15</v>
      </c>
      <c r="S39" s="206">
        <v>0.28000000000000003</v>
      </c>
      <c r="T39" s="206">
        <v>0.56000000000000005</v>
      </c>
      <c r="U39" s="206">
        <v>11.56</v>
      </c>
      <c r="V39" s="206">
        <v>0.22</v>
      </c>
      <c r="W39" s="206">
        <v>0.5</v>
      </c>
      <c r="X39" s="206">
        <v>1.05</v>
      </c>
      <c r="Y39" s="206">
        <v>0</v>
      </c>
      <c r="Z39" s="206">
        <v>2.79</v>
      </c>
      <c r="AA39" s="206">
        <v>0.96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0</v>
      </c>
      <c r="AH39" s="206">
        <v>32.14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5.95</v>
      </c>
      <c r="D40" s="206">
        <v>4.87</v>
      </c>
      <c r="E40" s="206">
        <v>0</v>
      </c>
      <c r="F40" s="206">
        <v>18.22</v>
      </c>
      <c r="G40" s="206">
        <v>0</v>
      </c>
      <c r="H40" s="206">
        <v>0</v>
      </c>
      <c r="I40" s="206">
        <v>17.059999999999999</v>
      </c>
      <c r="J40" s="206">
        <v>1.1299999999999999</v>
      </c>
      <c r="K40" s="206">
        <v>6.9</v>
      </c>
      <c r="L40" s="206">
        <v>2.74</v>
      </c>
      <c r="M40" s="206">
        <v>0</v>
      </c>
      <c r="N40" s="206">
        <v>1.24</v>
      </c>
      <c r="O40" s="206">
        <v>2.08</v>
      </c>
      <c r="P40" s="206">
        <v>0.59</v>
      </c>
      <c r="Q40" s="206">
        <v>0.23</v>
      </c>
      <c r="R40" s="206">
        <v>0.15</v>
      </c>
      <c r="S40" s="206">
        <v>0.28000000000000003</v>
      </c>
      <c r="T40" s="206">
        <v>0.56000000000000005</v>
      </c>
      <c r="U40" s="206">
        <v>11.56</v>
      </c>
      <c r="V40" s="206">
        <v>0.22</v>
      </c>
      <c r="W40" s="206">
        <v>0.5</v>
      </c>
      <c r="X40" s="206">
        <v>1.05</v>
      </c>
      <c r="Y40" s="206">
        <v>0</v>
      </c>
      <c r="Z40" s="206">
        <v>2.79</v>
      </c>
      <c r="AA40" s="206">
        <v>0.96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0</v>
      </c>
      <c r="AH40" s="206">
        <v>32.14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7.03</v>
      </c>
      <c r="D41" s="206">
        <v>4.33</v>
      </c>
      <c r="E41" s="206">
        <v>0</v>
      </c>
      <c r="F41" s="206">
        <v>18.22</v>
      </c>
      <c r="G41" s="206">
        <v>0</v>
      </c>
      <c r="H41" s="206">
        <v>0</v>
      </c>
      <c r="I41" s="206">
        <v>17.059999999999999</v>
      </c>
      <c r="J41" s="206">
        <v>1.1299999999999999</v>
      </c>
      <c r="K41" s="206">
        <v>6.9</v>
      </c>
      <c r="L41" s="206">
        <v>2.74</v>
      </c>
      <c r="M41" s="206">
        <v>0</v>
      </c>
      <c r="N41" s="206">
        <v>1.24</v>
      </c>
      <c r="O41" s="206">
        <v>2.08</v>
      </c>
      <c r="P41" s="206">
        <v>0.59</v>
      </c>
      <c r="Q41" s="206">
        <v>0.23</v>
      </c>
      <c r="R41" s="206">
        <v>0.15</v>
      </c>
      <c r="S41" s="206">
        <v>0.28000000000000003</v>
      </c>
      <c r="T41" s="206">
        <v>0.56000000000000005</v>
      </c>
      <c r="U41" s="206">
        <v>11.56</v>
      </c>
      <c r="V41" s="206">
        <v>0.22</v>
      </c>
      <c r="W41" s="206">
        <v>0.5</v>
      </c>
      <c r="X41" s="206">
        <v>1.05</v>
      </c>
      <c r="Y41" s="206">
        <v>0</v>
      </c>
      <c r="Z41" s="206">
        <v>2.79</v>
      </c>
      <c r="AA41" s="206">
        <v>0.96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0</v>
      </c>
      <c r="AH41" s="206">
        <v>32.14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7.57</v>
      </c>
      <c r="D42" s="206">
        <v>3.78</v>
      </c>
      <c r="E42" s="206">
        <v>0</v>
      </c>
      <c r="F42" s="206">
        <v>18.22</v>
      </c>
      <c r="G42" s="206">
        <v>0</v>
      </c>
      <c r="H42" s="206">
        <v>0</v>
      </c>
      <c r="I42" s="206">
        <v>17.059999999999999</v>
      </c>
      <c r="J42" s="206">
        <v>1.1299999999999999</v>
      </c>
      <c r="K42" s="206">
        <v>6.9</v>
      </c>
      <c r="L42" s="206">
        <v>2.74</v>
      </c>
      <c r="M42" s="206">
        <v>0</v>
      </c>
      <c r="N42" s="206">
        <v>1.24</v>
      </c>
      <c r="O42" s="206">
        <v>2.08</v>
      </c>
      <c r="P42" s="206">
        <v>0.59</v>
      </c>
      <c r="Q42" s="206">
        <v>0.23</v>
      </c>
      <c r="R42" s="206">
        <v>0.15</v>
      </c>
      <c r="S42" s="206">
        <v>0.28000000000000003</v>
      </c>
      <c r="T42" s="206">
        <v>0.56000000000000005</v>
      </c>
      <c r="U42" s="206">
        <v>11.56</v>
      </c>
      <c r="V42" s="206">
        <v>0.22</v>
      </c>
      <c r="W42" s="206">
        <v>0.5</v>
      </c>
      <c r="X42" s="206">
        <v>1.05</v>
      </c>
      <c r="Y42" s="206">
        <v>0</v>
      </c>
      <c r="Z42" s="206">
        <v>2.79</v>
      </c>
      <c r="AA42" s="206">
        <v>0.96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0</v>
      </c>
      <c r="AH42" s="206">
        <v>32.14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11.36</v>
      </c>
      <c r="D43" s="206">
        <v>0</v>
      </c>
      <c r="E43" s="206">
        <v>0</v>
      </c>
      <c r="F43" s="206">
        <v>18.22</v>
      </c>
      <c r="G43" s="206">
        <v>0</v>
      </c>
      <c r="H43" s="206">
        <v>0</v>
      </c>
      <c r="I43" s="206">
        <v>21.01</v>
      </c>
      <c r="J43" s="206">
        <v>0</v>
      </c>
      <c r="K43" s="206">
        <v>6.9</v>
      </c>
      <c r="L43" s="206">
        <v>2.74</v>
      </c>
      <c r="M43" s="206">
        <v>0</v>
      </c>
      <c r="N43" s="206">
        <v>1.24</v>
      </c>
      <c r="O43" s="206">
        <v>2.08</v>
      </c>
      <c r="P43" s="206">
        <v>0.59</v>
      </c>
      <c r="Q43" s="206">
        <v>0.23</v>
      </c>
      <c r="R43" s="206">
        <v>0.15</v>
      </c>
      <c r="S43" s="206">
        <v>0.28000000000000003</v>
      </c>
      <c r="T43" s="206">
        <v>0.56000000000000005</v>
      </c>
      <c r="U43" s="206">
        <v>11.56</v>
      </c>
      <c r="V43" s="206">
        <v>0.22</v>
      </c>
      <c r="W43" s="206">
        <v>0.5</v>
      </c>
      <c r="X43" s="206">
        <v>1.05</v>
      </c>
      <c r="Y43" s="206">
        <v>0</v>
      </c>
      <c r="Z43" s="206">
        <v>2.79</v>
      </c>
      <c r="AA43" s="206">
        <v>0.96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30.53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11.36</v>
      </c>
      <c r="D44" s="206">
        <v>0</v>
      </c>
      <c r="E44" s="206">
        <v>0</v>
      </c>
      <c r="F44" s="206">
        <v>18.22</v>
      </c>
      <c r="G44" s="206">
        <v>0</v>
      </c>
      <c r="H44" s="206">
        <v>0</v>
      </c>
      <c r="I44" s="206">
        <v>21.01</v>
      </c>
      <c r="J44" s="206">
        <v>0</v>
      </c>
      <c r="K44" s="206">
        <v>6.9</v>
      </c>
      <c r="L44" s="206">
        <v>2.74</v>
      </c>
      <c r="M44" s="206">
        <v>0</v>
      </c>
      <c r="N44" s="206">
        <v>1.24</v>
      </c>
      <c r="O44" s="206">
        <v>2.08</v>
      </c>
      <c r="P44" s="206">
        <v>0.59</v>
      </c>
      <c r="Q44" s="206">
        <v>0.23</v>
      </c>
      <c r="R44" s="206">
        <v>0.15</v>
      </c>
      <c r="S44" s="206">
        <v>0.28000000000000003</v>
      </c>
      <c r="T44" s="206">
        <v>0.56000000000000005</v>
      </c>
      <c r="U44" s="206">
        <v>11.56</v>
      </c>
      <c r="V44" s="206">
        <v>0.22</v>
      </c>
      <c r="W44" s="206">
        <v>0.5</v>
      </c>
      <c r="X44" s="206">
        <v>1.05</v>
      </c>
      <c r="Y44" s="206">
        <v>0</v>
      </c>
      <c r="Z44" s="206">
        <v>2.79</v>
      </c>
      <c r="AA44" s="206">
        <v>0.96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0</v>
      </c>
      <c r="AH44" s="206">
        <v>30.53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11.36</v>
      </c>
      <c r="D45" s="206">
        <v>0</v>
      </c>
      <c r="E45" s="206">
        <v>0</v>
      </c>
      <c r="F45" s="206">
        <v>18.22</v>
      </c>
      <c r="G45" s="206">
        <v>0</v>
      </c>
      <c r="H45" s="206">
        <v>0</v>
      </c>
      <c r="I45" s="206">
        <v>21.01</v>
      </c>
      <c r="J45" s="206">
        <v>0</v>
      </c>
      <c r="K45" s="206">
        <v>6.9</v>
      </c>
      <c r="L45" s="206">
        <v>2.74</v>
      </c>
      <c r="M45" s="206">
        <v>0</v>
      </c>
      <c r="N45" s="206">
        <v>1.24</v>
      </c>
      <c r="O45" s="206">
        <v>2.08</v>
      </c>
      <c r="P45" s="206">
        <v>0.59</v>
      </c>
      <c r="Q45" s="206">
        <v>0.23</v>
      </c>
      <c r="R45" s="206">
        <v>0.15</v>
      </c>
      <c r="S45" s="206">
        <v>0.28000000000000003</v>
      </c>
      <c r="T45" s="206">
        <v>0.56000000000000005</v>
      </c>
      <c r="U45" s="206">
        <v>11.56</v>
      </c>
      <c r="V45" s="206">
        <v>0.22</v>
      </c>
      <c r="W45" s="206">
        <v>0.5</v>
      </c>
      <c r="X45" s="206">
        <v>1.05</v>
      </c>
      <c r="Y45" s="206">
        <v>0</v>
      </c>
      <c r="Z45" s="206">
        <v>2.79</v>
      </c>
      <c r="AA45" s="206">
        <v>0.96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0</v>
      </c>
      <c r="AH45" s="206">
        <v>30.53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11.36</v>
      </c>
      <c r="D46" s="206">
        <v>0</v>
      </c>
      <c r="E46" s="206">
        <v>0</v>
      </c>
      <c r="F46" s="206">
        <v>18.22</v>
      </c>
      <c r="G46" s="206">
        <v>0</v>
      </c>
      <c r="H46" s="206">
        <v>0</v>
      </c>
      <c r="I46" s="206">
        <v>21.01</v>
      </c>
      <c r="J46" s="206">
        <v>0</v>
      </c>
      <c r="K46" s="206">
        <v>6.9</v>
      </c>
      <c r="L46" s="206">
        <v>2.74</v>
      </c>
      <c r="M46" s="206">
        <v>0</v>
      </c>
      <c r="N46" s="206">
        <v>1.24</v>
      </c>
      <c r="O46" s="206">
        <v>2.08</v>
      </c>
      <c r="P46" s="206">
        <v>0.59</v>
      </c>
      <c r="Q46" s="206">
        <v>0.23</v>
      </c>
      <c r="R46" s="206">
        <v>0.15</v>
      </c>
      <c r="S46" s="206">
        <v>0.28000000000000003</v>
      </c>
      <c r="T46" s="206">
        <v>0.56000000000000005</v>
      </c>
      <c r="U46" s="206">
        <v>11.56</v>
      </c>
      <c r="V46" s="206">
        <v>0.22</v>
      </c>
      <c r="W46" s="206">
        <v>0.5</v>
      </c>
      <c r="X46" s="206">
        <v>1.05</v>
      </c>
      <c r="Y46" s="206">
        <v>0</v>
      </c>
      <c r="Z46" s="206">
        <v>2.79</v>
      </c>
      <c r="AA46" s="206">
        <v>0.96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0</v>
      </c>
      <c r="AH46" s="206">
        <v>30.53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11.36</v>
      </c>
      <c r="D47" s="206">
        <v>0</v>
      </c>
      <c r="E47" s="206">
        <v>0</v>
      </c>
      <c r="F47" s="206">
        <v>18.22</v>
      </c>
      <c r="G47" s="206">
        <v>0</v>
      </c>
      <c r="H47" s="206">
        <v>0</v>
      </c>
      <c r="I47" s="206">
        <v>21.01</v>
      </c>
      <c r="J47" s="206">
        <v>0</v>
      </c>
      <c r="K47" s="206">
        <v>6.9</v>
      </c>
      <c r="L47" s="206">
        <v>2.74</v>
      </c>
      <c r="M47" s="206">
        <v>0</v>
      </c>
      <c r="N47" s="206">
        <v>1.24</v>
      </c>
      <c r="O47" s="206">
        <v>2.08</v>
      </c>
      <c r="P47" s="206">
        <v>0.56000000000000005</v>
      </c>
      <c r="Q47" s="206">
        <v>0.23</v>
      </c>
      <c r="R47" s="206">
        <v>0.15</v>
      </c>
      <c r="S47" s="206">
        <v>0.28000000000000003</v>
      </c>
      <c r="T47" s="206">
        <v>0.56000000000000005</v>
      </c>
      <c r="U47" s="206">
        <v>11.56</v>
      </c>
      <c r="V47" s="206">
        <v>0.22</v>
      </c>
      <c r="W47" s="206">
        <v>0.5</v>
      </c>
      <c r="X47" s="206">
        <v>1.05</v>
      </c>
      <c r="Y47" s="206">
        <v>0</v>
      </c>
      <c r="Z47" s="206">
        <v>2.79</v>
      </c>
      <c r="AA47" s="206">
        <v>0.96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30.53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11.36</v>
      </c>
      <c r="D48" s="206">
        <v>0</v>
      </c>
      <c r="E48" s="206">
        <v>0</v>
      </c>
      <c r="F48" s="206">
        <v>18.22</v>
      </c>
      <c r="G48" s="206">
        <v>0</v>
      </c>
      <c r="H48" s="206">
        <v>0</v>
      </c>
      <c r="I48" s="206">
        <v>21.01</v>
      </c>
      <c r="J48" s="206">
        <v>0</v>
      </c>
      <c r="K48" s="206">
        <v>6.9</v>
      </c>
      <c r="L48" s="206">
        <v>2.74</v>
      </c>
      <c r="M48" s="206">
        <v>0</v>
      </c>
      <c r="N48" s="206">
        <v>1.24</v>
      </c>
      <c r="O48" s="206">
        <v>2.08</v>
      </c>
      <c r="P48" s="206">
        <v>0.54</v>
      </c>
      <c r="Q48" s="206">
        <v>0.23</v>
      </c>
      <c r="R48" s="206">
        <v>0.15</v>
      </c>
      <c r="S48" s="206">
        <v>0.28000000000000003</v>
      </c>
      <c r="T48" s="206">
        <v>0.56000000000000005</v>
      </c>
      <c r="U48" s="206">
        <v>11.56</v>
      </c>
      <c r="V48" s="206">
        <v>0.22</v>
      </c>
      <c r="W48" s="206">
        <v>0.5</v>
      </c>
      <c r="X48" s="206">
        <v>1.05</v>
      </c>
      <c r="Y48" s="206">
        <v>0</v>
      </c>
      <c r="Z48" s="206">
        <v>2.79</v>
      </c>
      <c r="AA48" s="206">
        <v>0.96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0</v>
      </c>
      <c r="AH48" s="206">
        <v>30.53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11.36</v>
      </c>
      <c r="D49" s="206">
        <v>0</v>
      </c>
      <c r="E49" s="206">
        <v>0</v>
      </c>
      <c r="F49" s="206">
        <v>18.22</v>
      </c>
      <c r="G49" s="206">
        <v>0</v>
      </c>
      <c r="H49" s="206">
        <v>0</v>
      </c>
      <c r="I49" s="206">
        <v>21.01</v>
      </c>
      <c r="J49" s="206">
        <v>0</v>
      </c>
      <c r="K49" s="206">
        <v>6.9</v>
      </c>
      <c r="L49" s="206">
        <v>2.74</v>
      </c>
      <c r="M49" s="206">
        <v>0</v>
      </c>
      <c r="N49" s="206">
        <v>1.24</v>
      </c>
      <c r="O49" s="206">
        <v>2.08</v>
      </c>
      <c r="P49" s="206">
        <v>5.25</v>
      </c>
      <c r="Q49" s="206">
        <v>0.23</v>
      </c>
      <c r="R49" s="206">
        <v>0.15</v>
      </c>
      <c r="S49" s="206">
        <v>0.28000000000000003</v>
      </c>
      <c r="T49" s="206">
        <v>0.56000000000000005</v>
      </c>
      <c r="U49" s="206">
        <v>11.56</v>
      </c>
      <c r="V49" s="206">
        <v>0.22</v>
      </c>
      <c r="W49" s="206">
        <v>0.5</v>
      </c>
      <c r="X49" s="206">
        <v>1.05</v>
      </c>
      <c r="Y49" s="206">
        <v>0</v>
      </c>
      <c r="Z49" s="206">
        <v>2.79</v>
      </c>
      <c r="AA49" s="206">
        <v>0.96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0</v>
      </c>
      <c r="AH49" s="206">
        <v>30.53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11.36</v>
      </c>
      <c r="D50" s="206">
        <v>0</v>
      </c>
      <c r="E50" s="206">
        <v>0</v>
      </c>
      <c r="F50" s="206">
        <v>18.22</v>
      </c>
      <c r="G50" s="206">
        <v>0</v>
      </c>
      <c r="H50" s="206">
        <v>0</v>
      </c>
      <c r="I50" s="206">
        <v>21.01</v>
      </c>
      <c r="J50" s="206">
        <v>0</v>
      </c>
      <c r="K50" s="206">
        <v>6.9</v>
      </c>
      <c r="L50" s="206">
        <v>2.74</v>
      </c>
      <c r="M50" s="206">
        <v>0</v>
      </c>
      <c r="N50" s="206">
        <v>1.24</v>
      </c>
      <c r="O50" s="206">
        <v>2.08</v>
      </c>
      <c r="P50" s="206">
        <v>7.43</v>
      </c>
      <c r="Q50" s="206">
        <v>0.23</v>
      </c>
      <c r="R50" s="206">
        <v>0.15</v>
      </c>
      <c r="S50" s="206">
        <v>0.28000000000000003</v>
      </c>
      <c r="T50" s="206">
        <v>0.56000000000000005</v>
      </c>
      <c r="U50" s="206">
        <v>11.56</v>
      </c>
      <c r="V50" s="206">
        <v>0.22</v>
      </c>
      <c r="W50" s="206">
        <v>0.5</v>
      </c>
      <c r="X50" s="206">
        <v>1.05</v>
      </c>
      <c r="Y50" s="206">
        <v>0</v>
      </c>
      <c r="Z50" s="206">
        <v>2.79</v>
      </c>
      <c r="AA50" s="206">
        <v>0.96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30.53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11.36</v>
      </c>
      <c r="D51" s="206">
        <v>0</v>
      </c>
      <c r="E51" s="206">
        <v>0</v>
      </c>
      <c r="F51" s="206">
        <v>18.22</v>
      </c>
      <c r="G51" s="206">
        <v>0</v>
      </c>
      <c r="H51" s="206">
        <v>0</v>
      </c>
      <c r="I51" s="206">
        <v>21.01</v>
      </c>
      <c r="J51" s="206">
        <v>0</v>
      </c>
      <c r="K51" s="206">
        <v>6.9</v>
      </c>
      <c r="L51" s="206">
        <v>2.74</v>
      </c>
      <c r="M51" s="206">
        <v>0</v>
      </c>
      <c r="N51" s="206">
        <v>1.24</v>
      </c>
      <c r="O51" s="206">
        <v>2.08</v>
      </c>
      <c r="P51" s="206">
        <v>8.8000000000000007</v>
      </c>
      <c r="Q51" s="206">
        <v>0.23</v>
      </c>
      <c r="R51" s="206">
        <v>0.15</v>
      </c>
      <c r="S51" s="206">
        <v>0.28000000000000003</v>
      </c>
      <c r="T51" s="206">
        <v>0.56000000000000005</v>
      </c>
      <c r="U51" s="206">
        <v>11.56</v>
      </c>
      <c r="V51" s="206">
        <v>0.22</v>
      </c>
      <c r="W51" s="206">
        <v>0.5</v>
      </c>
      <c r="X51" s="206">
        <v>1.05</v>
      </c>
      <c r="Y51" s="206">
        <v>0</v>
      </c>
      <c r="Z51" s="206">
        <v>2.79</v>
      </c>
      <c r="AA51" s="206">
        <v>0.96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30.53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11.36</v>
      </c>
      <c r="D52" s="206">
        <v>0</v>
      </c>
      <c r="E52" s="206">
        <v>0</v>
      </c>
      <c r="F52" s="206">
        <v>18.22</v>
      </c>
      <c r="G52" s="206">
        <v>0</v>
      </c>
      <c r="H52" s="206">
        <v>0</v>
      </c>
      <c r="I52" s="206">
        <v>21.01</v>
      </c>
      <c r="J52" s="206">
        <v>0</v>
      </c>
      <c r="K52" s="206">
        <v>6.9</v>
      </c>
      <c r="L52" s="206">
        <v>2.74</v>
      </c>
      <c r="M52" s="206">
        <v>0</v>
      </c>
      <c r="N52" s="206">
        <v>1.24</v>
      </c>
      <c r="O52" s="206">
        <v>2.08</v>
      </c>
      <c r="P52" s="206">
        <v>8.8000000000000007</v>
      </c>
      <c r="Q52" s="206">
        <v>0.23</v>
      </c>
      <c r="R52" s="206">
        <v>0.15</v>
      </c>
      <c r="S52" s="206">
        <v>0.28000000000000003</v>
      </c>
      <c r="T52" s="206">
        <v>0.56000000000000005</v>
      </c>
      <c r="U52" s="206">
        <v>11.56</v>
      </c>
      <c r="V52" s="206">
        <v>0.22</v>
      </c>
      <c r="W52" s="206">
        <v>0.5</v>
      </c>
      <c r="X52" s="206">
        <v>1.05</v>
      </c>
      <c r="Y52" s="206">
        <v>0</v>
      </c>
      <c r="Z52" s="206">
        <v>2.79</v>
      </c>
      <c r="AA52" s="206">
        <v>0.96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30.53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10</v>
      </c>
      <c r="D53" s="206">
        <v>0</v>
      </c>
      <c r="E53" s="206">
        <v>0</v>
      </c>
      <c r="F53" s="206">
        <v>18.22</v>
      </c>
      <c r="G53" s="206">
        <v>0</v>
      </c>
      <c r="H53" s="206">
        <v>0</v>
      </c>
      <c r="I53" s="206">
        <v>21.01</v>
      </c>
      <c r="J53" s="206">
        <v>0</v>
      </c>
      <c r="K53" s="206">
        <v>6.9</v>
      </c>
      <c r="L53" s="206">
        <v>2.74</v>
      </c>
      <c r="M53" s="206">
        <v>0</v>
      </c>
      <c r="N53" s="206">
        <v>1.24</v>
      </c>
      <c r="O53" s="206">
        <v>2.08</v>
      </c>
      <c r="P53" s="206">
        <v>2.83</v>
      </c>
      <c r="Q53" s="206">
        <v>0.23</v>
      </c>
      <c r="R53" s="206">
        <v>0.39</v>
      </c>
      <c r="S53" s="206">
        <v>0.28000000000000003</v>
      </c>
      <c r="T53" s="206">
        <v>0.56000000000000005</v>
      </c>
      <c r="U53" s="206">
        <v>11.56</v>
      </c>
      <c r="V53" s="206">
        <v>0.22</v>
      </c>
      <c r="W53" s="206">
        <v>0.5</v>
      </c>
      <c r="X53" s="206">
        <v>1.05</v>
      </c>
      <c r="Y53" s="206">
        <v>0</v>
      </c>
      <c r="Z53" s="206">
        <v>2.79</v>
      </c>
      <c r="AA53" s="206">
        <v>0.96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30.53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10</v>
      </c>
      <c r="D54" s="206">
        <v>0</v>
      </c>
      <c r="E54" s="206">
        <v>0</v>
      </c>
      <c r="F54" s="206">
        <v>18.22</v>
      </c>
      <c r="G54" s="206">
        <v>0</v>
      </c>
      <c r="H54" s="206">
        <v>0</v>
      </c>
      <c r="I54" s="206">
        <v>21.01</v>
      </c>
      <c r="J54" s="206">
        <v>0</v>
      </c>
      <c r="K54" s="206">
        <v>6.9</v>
      </c>
      <c r="L54" s="206">
        <v>2.74</v>
      </c>
      <c r="M54" s="206">
        <v>0</v>
      </c>
      <c r="N54" s="206">
        <v>1.24</v>
      </c>
      <c r="O54" s="206">
        <v>2.08</v>
      </c>
      <c r="P54" s="206">
        <v>2.83</v>
      </c>
      <c r="Q54" s="206">
        <v>0.23</v>
      </c>
      <c r="R54" s="206">
        <v>0.39</v>
      </c>
      <c r="S54" s="206">
        <v>0.28000000000000003</v>
      </c>
      <c r="T54" s="206">
        <v>0.56000000000000005</v>
      </c>
      <c r="U54" s="206">
        <v>11.56</v>
      </c>
      <c r="V54" s="206">
        <v>0.22</v>
      </c>
      <c r="W54" s="206">
        <v>0.5</v>
      </c>
      <c r="X54" s="206">
        <v>1.05</v>
      </c>
      <c r="Y54" s="206">
        <v>0</v>
      </c>
      <c r="Z54" s="206">
        <v>2.79</v>
      </c>
      <c r="AA54" s="206">
        <v>0.96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30.53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10</v>
      </c>
      <c r="D55" s="206">
        <v>0</v>
      </c>
      <c r="E55" s="206">
        <v>0</v>
      </c>
      <c r="F55" s="206">
        <v>18.22</v>
      </c>
      <c r="G55" s="206">
        <v>0</v>
      </c>
      <c r="H55" s="206">
        <v>0</v>
      </c>
      <c r="I55" s="206">
        <v>21.01</v>
      </c>
      <c r="J55" s="206">
        <v>0</v>
      </c>
      <c r="K55" s="206">
        <v>6.9</v>
      </c>
      <c r="L55" s="206">
        <v>2.74</v>
      </c>
      <c r="M55" s="206">
        <v>0</v>
      </c>
      <c r="N55" s="206">
        <v>1.24</v>
      </c>
      <c r="O55" s="206">
        <v>2.08</v>
      </c>
      <c r="P55" s="206">
        <v>2.83</v>
      </c>
      <c r="Q55" s="206">
        <v>0.08</v>
      </c>
      <c r="R55" s="206">
        <v>0.39</v>
      </c>
      <c r="S55" s="206">
        <v>0</v>
      </c>
      <c r="T55" s="206">
        <v>0.56000000000000005</v>
      </c>
      <c r="U55" s="206">
        <v>11.56</v>
      </c>
      <c r="V55" s="206">
        <v>0.22</v>
      </c>
      <c r="W55" s="206">
        <v>0.5</v>
      </c>
      <c r="X55" s="206">
        <v>1.05</v>
      </c>
      <c r="Y55" s="206">
        <v>0</v>
      </c>
      <c r="Z55" s="206">
        <v>2.79</v>
      </c>
      <c r="AA55" s="206">
        <v>0.96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30.53</v>
      </c>
      <c r="AI55" s="206">
        <v>0</v>
      </c>
      <c r="AJ55" s="206">
        <v>0</v>
      </c>
      <c r="AK55" s="206">
        <v>9.6300000000000008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10</v>
      </c>
      <c r="D56" s="206">
        <v>0</v>
      </c>
      <c r="E56" s="206">
        <v>0</v>
      </c>
      <c r="F56" s="206">
        <v>18.22</v>
      </c>
      <c r="G56" s="206">
        <v>0</v>
      </c>
      <c r="H56" s="206">
        <v>0</v>
      </c>
      <c r="I56" s="206">
        <v>21.01</v>
      </c>
      <c r="J56" s="206">
        <v>0</v>
      </c>
      <c r="K56" s="206">
        <v>6.9</v>
      </c>
      <c r="L56" s="206">
        <v>2.74</v>
      </c>
      <c r="M56" s="206">
        <v>0</v>
      </c>
      <c r="N56" s="206">
        <v>1.24</v>
      </c>
      <c r="O56" s="206">
        <v>2.08</v>
      </c>
      <c r="P56" s="206">
        <v>2.83</v>
      </c>
      <c r="Q56" s="206">
        <v>0.23</v>
      </c>
      <c r="R56" s="206">
        <v>0.39</v>
      </c>
      <c r="S56" s="206">
        <v>0.28000000000000003</v>
      </c>
      <c r="T56" s="206">
        <v>0.56000000000000005</v>
      </c>
      <c r="U56" s="206">
        <v>11.56</v>
      </c>
      <c r="V56" s="206">
        <v>0.22</v>
      </c>
      <c r="W56" s="206">
        <v>0.5</v>
      </c>
      <c r="X56" s="206">
        <v>1.05</v>
      </c>
      <c r="Y56" s="206">
        <v>0</v>
      </c>
      <c r="Z56" s="206">
        <v>2.79</v>
      </c>
      <c r="AA56" s="206">
        <v>0.96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33.11</v>
      </c>
      <c r="AI56" s="206">
        <v>0</v>
      </c>
      <c r="AJ56" s="206">
        <v>0</v>
      </c>
      <c r="AK56" s="206">
        <v>9.6300000000000008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10</v>
      </c>
      <c r="D57" s="206">
        <v>0</v>
      </c>
      <c r="E57" s="206">
        <v>0</v>
      </c>
      <c r="F57" s="206">
        <v>18.22</v>
      </c>
      <c r="G57" s="206">
        <v>0</v>
      </c>
      <c r="H57" s="206">
        <v>0</v>
      </c>
      <c r="I57" s="206">
        <v>21.01</v>
      </c>
      <c r="J57" s="206">
        <v>0</v>
      </c>
      <c r="K57" s="206">
        <v>6.9</v>
      </c>
      <c r="L57" s="206">
        <v>2.74</v>
      </c>
      <c r="M57" s="206">
        <v>0</v>
      </c>
      <c r="N57" s="206">
        <v>1.24</v>
      </c>
      <c r="O57" s="206">
        <v>2.08</v>
      </c>
      <c r="P57" s="206">
        <v>2.83</v>
      </c>
      <c r="Q57" s="206">
        <v>0.23</v>
      </c>
      <c r="R57" s="206">
        <v>0.39</v>
      </c>
      <c r="S57" s="206">
        <v>0.28000000000000003</v>
      </c>
      <c r="T57" s="206">
        <v>0.56000000000000005</v>
      </c>
      <c r="U57" s="206">
        <v>11.56</v>
      </c>
      <c r="V57" s="206">
        <v>0.22</v>
      </c>
      <c r="W57" s="206">
        <v>0.5</v>
      </c>
      <c r="X57" s="206">
        <v>1.05</v>
      </c>
      <c r="Y57" s="206">
        <v>0</v>
      </c>
      <c r="Z57" s="206">
        <v>2.79</v>
      </c>
      <c r="AA57" s="206">
        <v>0.96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10</v>
      </c>
      <c r="D58" s="206">
        <v>0</v>
      </c>
      <c r="E58" s="206">
        <v>0</v>
      </c>
      <c r="F58" s="206">
        <v>18.22</v>
      </c>
      <c r="G58" s="206">
        <v>0</v>
      </c>
      <c r="H58" s="206">
        <v>0</v>
      </c>
      <c r="I58" s="206">
        <v>21.01</v>
      </c>
      <c r="J58" s="206">
        <v>0</v>
      </c>
      <c r="K58" s="206">
        <v>6.9</v>
      </c>
      <c r="L58" s="206">
        <v>2.74</v>
      </c>
      <c r="M58" s="206">
        <v>0</v>
      </c>
      <c r="N58" s="206">
        <v>1.24</v>
      </c>
      <c r="O58" s="206">
        <v>2.08</v>
      </c>
      <c r="P58" s="206">
        <v>2.83</v>
      </c>
      <c r="Q58" s="206">
        <v>0.23</v>
      </c>
      <c r="R58" s="206">
        <v>0.39</v>
      </c>
      <c r="S58" s="206">
        <v>0.28000000000000003</v>
      </c>
      <c r="T58" s="206">
        <v>0.56000000000000005</v>
      </c>
      <c r="U58" s="206">
        <v>11.56</v>
      </c>
      <c r="V58" s="206">
        <v>0.22</v>
      </c>
      <c r="W58" s="206">
        <v>0.5</v>
      </c>
      <c r="X58" s="206">
        <v>1.05</v>
      </c>
      <c r="Y58" s="206">
        <v>0</v>
      </c>
      <c r="Z58" s="206">
        <v>2.79</v>
      </c>
      <c r="AA58" s="206">
        <v>0.96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10</v>
      </c>
      <c r="D59" s="206">
        <v>0</v>
      </c>
      <c r="E59" s="206">
        <v>0</v>
      </c>
      <c r="F59" s="206">
        <v>18.22</v>
      </c>
      <c r="G59" s="206">
        <v>0</v>
      </c>
      <c r="H59" s="206">
        <v>0</v>
      </c>
      <c r="I59" s="206">
        <v>22.56</v>
      </c>
      <c r="J59" s="206">
        <v>0.71</v>
      </c>
      <c r="K59" s="206">
        <v>6.91</v>
      </c>
      <c r="L59" s="206">
        <v>2.74</v>
      </c>
      <c r="M59" s="206">
        <v>0</v>
      </c>
      <c r="N59" s="206">
        <v>1.24</v>
      </c>
      <c r="O59" s="206">
        <v>2.08</v>
      </c>
      <c r="P59" s="206">
        <v>2.83</v>
      </c>
      <c r="Q59" s="206">
        <v>0.23</v>
      </c>
      <c r="R59" s="206">
        <v>0.39</v>
      </c>
      <c r="S59" s="206">
        <v>0.28000000000000003</v>
      </c>
      <c r="T59" s="206">
        <v>0.56000000000000005</v>
      </c>
      <c r="U59" s="206">
        <v>11.56</v>
      </c>
      <c r="V59" s="206">
        <v>0.22</v>
      </c>
      <c r="W59" s="206">
        <v>0.5</v>
      </c>
      <c r="X59" s="206">
        <v>1.05</v>
      </c>
      <c r="Y59" s="206">
        <v>0</v>
      </c>
      <c r="Z59" s="206">
        <v>2.79</v>
      </c>
      <c r="AA59" s="206">
        <v>0.96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10</v>
      </c>
      <c r="D60" s="206">
        <v>0</v>
      </c>
      <c r="E60" s="206">
        <v>0</v>
      </c>
      <c r="F60" s="206">
        <v>18.22</v>
      </c>
      <c r="G60" s="206">
        <v>0</v>
      </c>
      <c r="H60" s="206">
        <v>0</v>
      </c>
      <c r="I60" s="206">
        <v>22.56</v>
      </c>
      <c r="J60" s="206">
        <v>0.71</v>
      </c>
      <c r="K60" s="206">
        <v>6.9</v>
      </c>
      <c r="L60" s="206">
        <v>2.74</v>
      </c>
      <c r="M60" s="206">
        <v>0</v>
      </c>
      <c r="N60" s="206">
        <v>1.24</v>
      </c>
      <c r="O60" s="206">
        <v>2.08</v>
      </c>
      <c r="P60" s="206">
        <v>2.83</v>
      </c>
      <c r="Q60" s="206">
        <v>0.23</v>
      </c>
      <c r="R60" s="206">
        <v>0.39</v>
      </c>
      <c r="S60" s="206">
        <v>0.28000000000000003</v>
      </c>
      <c r="T60" s="206">
        <v>0.56000000000000005</v>
      </c>
      <c r="U60" s="206">
        <v>11.56</v>
      </c>
      <c r="V60" s="206">
        <v>0.22</v>
      </c>
      <c r="W60" s="206">
        <v>0.5</v>
      </c>
      <c r="X60" s="206">
        <v>1.05</v>
      </c>
      <c r="Y60" s="206">
        <v>0</v>
      </c>
      <c r="Z60" s="206">
        <v>2.79</v>
      </c>
      <c r="AA60" s="206">
        <v>0.96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30.53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10</v>
      </c>
      <c r="D61" s="206">
        <v>0</v>
      </c>
      <c r="E61" s="206">
        <v>0</v>
      </c>
      <c r="F61" s="206">
        <v>18.22</v>
      </c>
      <c r="G61" s="206">
        <v>0</v>
      </c>
      <c r="H61" s="206">
        <v>0</v>
      </c>
      <c r="I61" s="206">
        <v>22.56</v>
      </c>
      <c r="J61" s="206">
        <v>0.71</v>
      </c>
      <c r="K61" s="206">
        <v>6.9</v>
      </c>
      <c r="L61" s="206">
        <v>2.74</v>
      </c>
      <c r="M61" s="206">
        <v>0</v>
      </c>
      <c r="N61" s="206">
        <v>1.24</v>
      </c>
      <c r="O61" s="206">
        <v>2.08</v>
      </c>
      <c r="P61" s="206">
        <v>2.83</v>
      </c>
      <c r="Q61" s="206">
        <v>0.23</v>
      </c>
      <c r="R61" s="206">
        <v>0.39</v>
      </c>
      <c r="S61" s="206">
        <v>0.28000000000000003</v>
      </c>
      <c r="T61" s="206">
        <v>0.56000000000000005</v>
      </c>
      <c r="U61" s="206">
        <v>11.56</v>
      </c>
      <c r="V61" s="206">
        <v>0.22</v>
      </c>
      <c r="W61" s="206">
        <v>0.5</v>
      </c>
      <c r="X61" s="206">
        <v>1.05</v>
      </c>
      <c r="Y61" s="206">
        <v>0</v>
      </c>
      <c r="Z61" s="206">
        <v>2.79</v>
      </c>
      <c r="AA61" s="206">
        <v>0.96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30.53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10</v>
      </c>
      <c r="D62" s="206">
        <v>0</v>
      </c>
      <c r="E62" s="206">
        <v>0</v>
      </c>
      <c r="F62" s="206">
        <v>18.22</v>
      </c>
      <c r="G62" s="206">
        <v>0</v>
      </c>
      <c r="H62" s="206">
        <v>0</v>
      </c>
      <c r="I62" s="206">
        <v>22.56</v>
      </c>
      <c r="J62" s="206">
        <v>0.71</v>
      </c>
      <c r="K62" s="206">
        <v>6.9</v>
      </c>
      <c r="L62" s="206">
        <v>2.74</v>
      </c>
      <c r="M62" s="206">
        <v>0</v>
      </c>
      <c r="N62" s="206">
        <v>1.24</v>
      </c>
      <c r="O62" s="206">
        <v>2.08</v>
      </c>
      <c r="P62" s="206">
        <v>2.83</v>
      </c>
      <c r="Q62" s="206">
        <v>0.23</v>
      </c>
      <c r="R62" s="206">
        <v>0.39</v>
      </c>
      <c r="S62" s="206">
        <v>0.28000000000000003</v>
      </c>
      <c r="T62" s="206">
        <v>0.56000000000000005</v>
      </c>
      <c r="U62" s="206">
        <v>11.56</v>
      </c>
      <c r="V62" s="206">
        <v>0.22</v>
      </c>
      <c r="W62" s="206">
        <v>0.5</v>
      </c>
      <c r="X62" s="206">
        <v>1.05</v>
      </c>
      <c r="Y62" s="206">
        <v>0</v>
      </c>
      <c r="Z62" s="206">
        <v>2.79</v>
      </c>
      <c r="AA62" s="206">
        <v>0.96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30.53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10</v>
      </c>
      <c r="D63" s="206">
        <v>0</v>
      </c>
      <c r="E63" s="206">
        <v>0</v>
      </c>
      <c r="F63" s="206">
        <v>18.22</v>
      </c>
      <c r="G63" s="206">
        <v>0</v>
      </c>
      <c r="H63" s="206">
        <v>0</v>
      </c>
      <c r="I63" s="206">
        <v>22.56</v>
      </c>
      <c r="J63" s="206">
        <v>0.71</v>
      </c>
      <c r="K63" s="206">
        <v>6.9</v>
      </c>
      <c r="L63" s="206">
        <v>2.74</v>
      </c>
      <c r="M63" s="206">
        <v>0</v>
      </c>
      <c r="N63" s="206">
        <v>1.24</v>
      </c>
      <c r="O63" s="206">
        <v>2.08</v>
      </c>
      <c r="P63" s="206">
        <v>2.83</v>
      </c>
      <c r="Q63" s="206">
        <v>0.23</v>
      </c>
      <c r="R63" s="206">
        <v>1.23</v>
      </c>
      <c r="S63" s="206">
        <v>0.28000000000000003</v>
      </c>
      <c r="T63" s="206">
        <v>0.56000000000000005</v>
      </c>
      <c r="U63" s="206">
        <v>11.56</v>
      </c>
      <c r="V63" s="206">
        <v>0.22</v>
      </c>
      <c r="W63" s="206">
        <v>0.5</v>
      </c>
      <c r="X63" s="206">
        <v>1.05</v>
      </c>
      <c r="Y63" s="206">
        <v>0</v>
      </c>
      <c r="Z63" s="206">
        <v>2.79</v>
      </c>
      <c r="AA63" s="206">
        <v>0.96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28.93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10</v>
      </c>
      <c r="D64" s="206">
        <v>0</v>
      </c>
      <c r="E64" s="206">
        <v>0</v>
      </c>
      <c r="F64" s="206">
        <v>18.22</v>
      </c>
      <c r="G64" s="206">
        <v>0</v>
      </c>
      <c r="H64" s="206">
        <v>0</v>
      </c>
      <c r="I64" s="206">
        <v>22.56</v>
      </c>
      <c r="J64" s="206">
        <v>0.71</v>
      </c>
      <c r="K64" s="206">
        <v>6.9</v>
      </c>
      <c r="L64" s="206">
        <v>2.74</v>
      </c>
      <c r="M64" s="206">
        <v>0</v>
      </c>
      <c r="N64" s="206">
        <v>1.24</v>
      </c>
      <c r="O64" s="206">
        <v>2.08</v>
      </c>
      <c r="P64" s="206">
        <v>2.83</v>
      </c>
      <c r="Q64" s="206">
        <v>0.23</v>
      </c>
      <c r="R64" s="206">
        <v>1.23</v>
      </c>
      <c r="S64" s="206">
        <v>0.28000000000000003</v>
      </c>
      <c r="T64" s="206">
        <v>0.56000000000000005</v>
      </c>
      <c r="U64" s="206">
        <v>11.56</v>
      </c>
      <c r="V64" s="206">
        <v>0.22</v>
      </c>
      <c r="W64" s="206">
        <v>0.5</v>
      </c>
      <c r="X64" s="206">
        <v>1.05</v>
      </c>
      <c r="Y64" s="206">
        <v>0</v>
      </c>
      <c r="Z64" s="206">
        <v>2.79</v>
      </c>
      <c r="AA64" s="206">
        <v>0.96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28.93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10</v>
      </c>
      <c r="D65" s="206">
        <v>0</v>
      </c>
      <c r="E65" s="206">
        <v>0</v>
      </c>
      <c r="F65" s="206">
        <v>18.22</v>
      </c>
      <c r="G65" s="206">
        <v>0</v>
      </c>
      <c r="H65" s="206">
        <v>0</v>
      </c>
      <c r="I65" s="206">
        <v>22.56</v>
      </c>
      <c r="J65" s="206">
        <v>0.71</v>
      </c>
      <c r="K65" s="206">
        <v>6.9</v>
      </c>
      <c r="L65" s="206">
        <v>2.74</v>
      </c>
      <c r="M65" s="206">
        <v>0</v>
      </c>
      <c r="N65" s="206">
        <v>1.24</v>
      </c>
      <c r="O65" s="206">
        <v>2.08</v>
      </c>
      <c r="P65" s="206">
        <v>2.83</v>
      </c>
      <c r="Q65" s="206">
        <v>0.23</v>
      </c>
      <c r="R65" s="206">
        <v>1.76</v>
      </c>
      <c r="S65" s="206">
        <v>0.28000000000000003</v>
      </c>
      <c r="T65" s="206">
        <v>0.56000000000000005</v>
      </c>
      <c r="U65" s="206">
        <v>11.56</v>
      </c>
      <c r="V65" s="206">
        <v>0.22</v>
      </c>
      <c r="W65" s="206">
        <v>0.5</v>
      </c>
      <c r="X65" s="206">
        <v>1.05</v>
      </c>
      <c r="Y65" s="206">
        <v>0</v>
      </c>
      <c r="Z65" s="206">
        <v>2.79</v>
      </c>
      <c r="AA65" s="206">
        <v>0.96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28.93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10</v>
      </c>
      <c r="D66" s="206">
        <v>0</v>
      </c>
      <c r="E66" s="206">
        <v>0</v>
      </c>
      <c r="F66" s="206">
        <v>18.22</v>
      </c>
      <c r="G66" s="206">
        <v>0</v>
      </c>
      <c r="H66" s="206">
        <v>0</v>
      </c>
      <c r="I66" s="206">
        <v>22.56</v>
      </c>
      <c r="J66" s="206">
        <v>0.71</v>
      </c>
      <c r="K66" s="206">
        <v>6.9</v>
      </c>
      <c r="L66" s="206">
        <v>2.74</v>
      </c>
      <c r="M66" s="206">
        <v>0</v>
      </c>
      <c r="N66" s="206">
        <v>1.24</v>
      </c>
      <c r="O66" s="206">
        <v>2.08</v>
      </c>
      <c r="P66" s="206">
        <v>2.83</v>
      </c>
      <c r="Q66" s="206">
        <v>0.23</v>
      </c>
      <c r="R66" s="206">
        <v>1.76</v>
      </c>
      <c r="S66" s="206">
        <v>0.28000000000000003</v>
      </c>
      <c r="T66" s="206">
        <v>0.56000000000000005</v>
      </c>
      <c r="U66" s="206">
        <v>11.56</v>
      </c>
      <c r="V66" s="206">
        <v>0.22</v>
      </c>
      <c r="W66" s="206">
        <v>0.5</v>
      </c>
      <c r="X66" s="206">
        <v>1.05</v>
      </c>
      <c r="Y66" s="206">
        <v>0</v>
      </c>
      <c r="Z66" s="206">
        <v>2.79</v>
      </c>
      <c r="AA66" s="206">
        <v>0.96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28.93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</v>
      </c>
      <c r="D67" s="206">
        <v>0</v>
      </c>
      <c r="E67" s="206">
        <v>0</v>
      </c>
      <c r="F67" s="206">
        <v>18.78</v>
      </c>
      <c r="G67" s="206">
        <v>0</v>
      </c>
      <c r="H67" s="206">
        <v>0</v>
      </c>
      <c r="I67" s="206">
        <v>22.56</v>
      </c>
      <c r="J67" s="206">
        <v>0.71</v>
      </c>
      <c r="K67" s="206">
        <v>6.9</v>
      </c>
      <c r="L67" s="206">
        <v>2.74</v>
      </c>
      <c r="M67" s="206">
        <v>0</v>
      </c>
      <c r="N67" s="206">
        <v>1.24</v>
      </c>
      <c r="O67" s="206">
        <v>2.08</v>
      </c>
      <c r="P67" s="206">
        <v>2.83</v>
      </c>
      <c r="Q67" s="206">
        <v>0.23</v>
      </c>
      <c r="R67" s="206">
        <v>1.76</v>
      </c>
      <c r="S67" s="206">
        <v>0.28000000000000003</v>
      </c>
      <c r="T67" s="206">
        <v>0.56000000000000005</v>
      </c>
      <c r="U67" s="206">
        <v>11.56</v>
      </c>
      <c r="V67" s="206">
        <v>0.22</v>
      </c>
      <c r="W67" s="206">
        <v>0.49</v>
      </c>
      <c r="X67" s="206">
        <v>1.05</v>
      </c>
      <c r="Y67" s="206">
        <v>0</v>
      </c>
      <c r="Z67" s="206">
        <v>2.79</v>
      </c>
      <c r="AA67" s="206">
        <v>0.96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28.93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10</v>
      </c>
      <c r="D68" s="206">
        <v>0</v>
      </c>
      <c r="E68" s="206">
        <v>0</v>
      </c>
      <c r="F68" s="206">
        <v>18.78</v>
      </c>
      <c r="G68" s="206">
        <v>0</v>
      </c>
      <c r="H68" s="206">
        <v>0</v>
      </c>
      <c r="I68" s="206">
        <v>22.56</v>
      </c>
      <c r="J68" s="206">
        <v>0.71</v>
      </c>
      <c r="K68" s="206">
        <v>6.9</v>
      </c>
      <c r="L68" s="206">
        <v>2.74</v>
      </c>
      <c r="M68" s="206">
        <v>0</v>
      </c>
      <c r="N68" s="206">
        <v>1.24</v>
      </c>
      <c r="O68" s="206">
        <v>2.08</v>
      </c>
      <c r="P68" s="206">
        <v>2.83</v>
      </c>
      <c r="Q68" s="206">
        <v>0.23</v>
      </c>
      <c r="R68" s="206">
        <v>1.76</v>
      </c>
      <c r="S68" s="206">
        <v>0.28000000000000003</v>
      </c>
      <c r="T68" s="206">
        <v>0.56000000000000005</v>
      </c>
      <c r="U68" s="206">
        <v>11.56</v>
      </c>
      <c r="V68" s="206">
        <v>0.22</v>
      </c>
      <c r="W68" s="206">
        <v>0.49</v>
      </c>
      <c r="X68" s="206">
        <v>1.05</v>
      </c>
      <c r="Y68" s="206">
        <v>0</v>
      </c>
      <c r="Z68" s="206">
        <v>2.79</v>
      </c>
      <c r="AA68" s="206">
        <v>0.96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28.93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10</v>
      </c>
      <c r="D69" s="206">
        <v>0</v>
      </c>
      <c r="E69" s="206">
        <v>0</v>
      </c>
      <c r="F69" s="206">
        <v>18.78</v>
      </c>
      <c r="G69" s="206">
        <v>0</v>
      </c>
      <c r="H69" s="206">
        <v>0</v>
      </c>
      <c r="I69" s="206">
        <v>22.56</v>
      </c>
      <c r="J69" s="206">
        <v>0.71</v>
      </c>
      <c r="K69" s="206">
        <v>6.9</v>
      </c>
      <c r="L69" s="206">
        <v>2.74</v>
      </c>
      <c r="M69" s="206">
        <v>0</v>
      </c>
      <c r="N69" s="206">
        <v>1.24</v>
      </c>
      <c r="O69" s="206">
        <v>2.08</v>
      </c>
      <c r="P69" s="206">
        <v>2.83</v>
      </c>
      <c r="Q69" s="206">
        <v>0.23</v>
      </c>
      <c r="R69" s="206">
        <v>1.76</v>
      </c>
      <c r="S69" s="206">
        <v>0.28000000000000003</v>
      </c>
      <c r="T69" s="206">
        <v>0.56000000000000005</v>
      </c>
      <c r="U69" s="206">
        <v>11.56</v>
      </c>
      <c r="V69" s="206">
        <v>0.22</v>
      </c>
      <c r="W69" s="206">
        <v>0.49</v>
      </c>
      <c r="X69" s="206">
        <v>1.05</v>
      </c>
      <c r="Y69" s="206">
        <v>0</v>
      </c>
      <c r="Z69" s="206">
        <v>2.79</v>
      </c>
      <c r="AA69" s="206">
        <v>0.96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28.93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10</v>
      </c>
      <c r="D70" s="206">
        <v>0</v>
      </c>
      <c r="E70" s="206">
        <v>0</v>
      </c>
      <c r="F70" s="206">
        <v>18.78</v>
      </c>
      <c r="G70" s="206">
        <v>0</v>
      </c>
      <c r="H70" s="206">
        <v>0</v>
      </c>
      <c r="I70" s="206">
        <v>22.56</v>
      </c>
      <c r="J70" s="206">
        <v>0.71</v>
      </c>
      <c r="K70" s="206">
        <v>6.9</v>
      </c>
      <c r="L70" s="206">
        <v>2.74</v>
      </c>
      <c r="M70" s="206">
        <v>0</v>
      </c>
      <c r="N70" s="206">
        <v>1.24</v>
      </c>
      <c r="O70" s="206">
        <v>2.08</v>
      </c>
      <c r="P70" s="206">
        <v>2.83</v>
      </c>
      <c r="Q70" s="206">
        <v>0.23</v>
      </c>
      <c r="R70" s="206">
        <v>1.76</v>
      </c>
      <c r="S70" s="206">
        <v>0.28000000000000003</v>
      </c>
      <c r="T70" s="206">
        <v>0.56000000000000005</v>
      </c>
      <c r="U70" s="206">
        <v>11.56</v>
      </c>
      <c r="V70" s="206">
        <v>0.22</v>
      </c>
      <c r="W70" s="206">
        <v>0.49</v>
      </c>
      <c r="X70" s="206">
        <v>1.05</v>
      </c>
      <c r="Y70" s="206">
        <v>0</v>
      </c>
      <c r="Z70" s="206">
        <v>2.79</v>
      </c>
      <c r="AA70" s="206">
        <v>0.96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28.93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10</v>
      </c>
      <c r="D71" s="206">
        <v>0</v>
      </c>
      <c r="E71" s="206">
        <v>0</v>
      </c>
      <c r="F71" s="206">
        <v>18.78</v>
      </c>
      <c r="G71" s="206">
        <v>0</v>
      </c>
      <c r="H71" s="206">
        <v>0</v>
      </c>
      <c r="I71" s="206">
        <v>22.56</v>
      </c>
      <c r="J71" s="206">
        <v>0.71</v>
      </c>
      <c r="K71" s="206">
        <v>6.9</v>
      </c>
      <c r="L71" s="206">
        <v>2.74</v>
      </c>
      <c r="M71" s="206">
        <v>0</v>
      </c>
      <c r="N71" s="206">
        <v>1.24</v>
      </c>
      <c r="O71" s="206">
        <v>2.08</v>
      </c>
      <c r="P71" s="206">
        <v>2.83</v>
      </c>
      <c r="Q71" s="206">
        <v>0.23</v>
      </c>
      <c r="R71" s="206">
        <v>1.76</v>
      </c>
      <c r="S71" s="206">
        <v>0.28000000000000003</v>
      </c>
      <c r="T71" s="206">
        <v>0.56000000000000005</v>
      </c>
      <c r="U71" s="206">
        <v>11.56</v>
      </c>
      <c r="V71" s="206">
        <v>0.22</v>
      </c>
      <c r="W71" s="206">
        <v>0.49</v>
      </c>
      <c r="X71" s="206">
        <v>1.05</v>
      </c>
      <c r="Y71" s="206">
        <v>0</v>
      </c>
      <c r="Z71" s="206">
        <v>2.79</v>
      </c>
      <c r="AA71" s="206">
        <v>0.96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0</v>
      </c>
      <c r="AH71" s="206">
        <v>28.93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10</v>
      </c>
      <c r="D72" s="206">
        <v>0</v>
      </c>
      <c r="E72" s="206">
        <v>0</v>
      </c>
      <c r="F72" s="206">
        <v>18.78</v>
      </c>
      <c r="G72" s="206">
        <v>0</v>
      </c>
      <c r="H72" s="206">
        <v>0</v>
      </c>
      <c r="I72" s="206">
        <v>22.56</v>
      </c>
      <c r="J72" s="206">
        <v>0.71</v>
      </c>
      <c r="K72" s="206">
        <v>6.9</v>
      </c>
      <c r="L72" s="206">
        <v>2.74</v>
      </c>
      <c r="M72" s="206">
        <v>0</v>
      </c>
      <c r="N72" s="206">
        <v>1.24</v>
      </c>
      <c r="O72" s="206">
        <v>2.08</v>
      </c>
      <c r="P72" s="206">
        <v>2.83</v>
      </c>
      <c r="Q72" s="206">
        <v>0.23</v>
      </c>
      <c r="R72" s="206">
        <v>1.76</v>
      </c>
      <c r="S72" s="206">
        <v>0.28000000000000003</v>
      </c>
      <c r="T72" s="206">
        <v>0.56000000000000005</v>
      </c>
      <c r="U72" s="206">
        <v>11.56</v>
      </c>
      <c r="V72" s="206">
        <v>0.22</v>
      </c>
      <c r="W72" s="206">
        <v>0.49</v>
      </c>
      <c r="X72" s="206">
        <v>1.05</v>
      </c>
      <c r="Y72" s="206">
        <v>0</v>
      </c>
      <c r="Z72" s="206">
        <v>2.79</v>
      </c>
      <c r="AA72" s="206">
        <v>0.96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0</v>
      </c>
      <c r="AH72" s="206">
        <v>28.93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10</v>
      </c>
      <c r="D73" s="206">
        <v>0</v>
      </c>
      <c r="E73" s="206">
        <v>0</v>
      </c>
      <c r="F73" s="206">
        <v>18.78</v>
      </c>
      <c r="G73" s="206">
        <v>0</v>
      </c>
      <c r="H73" s="206">
        <v>0</v>
      </c>
      <c r="I73" s="206">
        <v>22.56</v>
      </c>
      <c r="J73" s="206">
        <v>0.71</v>
      </c>
      <c r="K73" s="206">
        <v>6.9</v>
      </c>
      <c r="L73" s="206">
        <v>2.74</v>
      </c>
      <c r="M73" s="206">
        <v>0</v>
      </c>
      <c r="N73" s="206">
        <v>1.24</v>
      </c>
      <c r="O73" s="206">
        <v>2.08</v>
      </c>
      <c r="P73" s="206">
        <v>2.83</v>
      </c>
      <c r="Q73" s="206">
        <v>0.23</v>
      </c>
      <c r="R73" s="206">
        <v>1.76</v>
      </c>
      <c r="S73" s="206">
        <v>0.28000000000000003</v>
      </c>
      <c r="T73" s="206">
        <v>0.56000000000000005</v>
      </c>
      <c r="U73" s="206">
        <v>11.56</v>
      </c>
      <c r="V73" s="206">
        <v>0.22</v>
      </c>
      <c r="W73" s="206">
        <v>0.49</v>
      </c>
      <c r="X73" s="206">
        <v>1.05</v>
      </c>
      <c r="Y73" s="206">
        <v>0</v>
      </c>
      <c r="Z73" s="206">
        <v>2.79</v>
      </c>
      <c r="AA73" s="206">
        <v>0.96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27.32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10</v>
      </c>
      <c r="D74" s="206">
        <v>0</v>
      </c>
      <c r="E74" s="206">
        <v>0</v>
      </c>
      <c r="F74" s="206">
        <v>18.78</v>
      </c>
      <c r="G74" s="206">
        <v>0</v>
      </c>
      <c r="H74" s="206">
        <v>0</v>
      </c>
      <c r="I74" s="206">
        <v>22.56</v>
      </c>
      <c r="J74" s="206">
        <v>0.71</v>
      </c>
      <c r="K74" s="206">
        <v>6.9</v>
      </c>
      <c r="L74" s="206">
        <v>2.74</v>
      </c>
      <c r="M74" s="206">
        <v>0</v>
      </c>
      <c r="N74" s="206">
        <v>1.24</v>
      </c>
      <c r="O74" s="206">
        <v>2.08</v>
      </c>
      <c r="P74" s="206">
        <v>2.83</v>
      </c>
      <c r="Q74" s="206">
        <v>0.23</v>
      </c>
      <c r="R74" s="206">
        <v>1.76</v>
      </c>
      <c r="S74" s="206">
        <v>0.28000000000000003</v>
      </c>
      <c r="T74" s="206">
        <v>0.56000000000000005</v>
      </c>
      <c r="U74" s="206">
        <v>11.56</v>
      </c>
      <c r="V74" s="206">
        <v>0.22</v>
      </c>
      <c r="W74" s="206">
        <v>0.49</v>
      </c>
      <c r="X74" s="206">
        <v>1.05</v>
      </c>
      <c r="Y74" s="206">
        <v>0</v>
      </c>
      <c r="Z74" s="206">
        <v>2.79</v>
      </c>
      <c r="AA74" s="206">
        <v>0.96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27.32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10</v>
      </c>
      <c r="D75" s="206">
        <v>0</v>
      </c>
      <c r="E75" s="206">
        <v>0</v>
      </c>
      <c r="F75" s="206">
        <v>18.78</v>
      </c>
      <c r="G75" s="206">
        <v>0</v>
      </c>
      <c r="H75" s="206">
        <v>0</v>
      </c>
      <c r="I75" s="206">
        <v>22.56</v>
      </c>
      <c r="J75" s="206">
        <v>0.71</v>
      </c>
      <c r="K75" s="206">
        <v>6.9</v>
      </c>
      <c r="L75" s="206">
        <v>2.74</v>
      </c>
      <c r="M75" s="206">
        <v>0</v>
      </c>
      <c r="N75" s="206">
        <v>1.24</v>
      </c>
      <c r="O75" s="206">
        <v>2.08</v>
      </c>
      <c r="P75" s="206">
        <v>2.83</v>
      </c>
      <c r="Q75" s="206">
        <v>0.23</v>
      </c>
      <c r="R75" s="206">
        <v>1.76</v>
      </c>
      <c r="S75" s="206">
        <v>0.28000000000000003</v>
      </c>
      <c r="T75" s="206">
        <v>0.56000000000000005</v>
      </c>
      <c r="U75" s="206">
        <v>11.56</v>
      </c>
      <c r="V75" s="206">
        <v>0.22</v>
      </c>
      <c r="W75" s="206">
        <v>0.49</v>
      </c>
      <c r="X75" s="206">
        <v>1.05</v>
      </c>
      <c r="Y75" s="206">
        <v>0</v>
      </c>
      <c r="Z75" s="206">
        <v>2.79</v>
      </c>
      <c r="AA75" s="206">
        <v>0.96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27.32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10</v>
      </c>
      <c r="D76" s="206">
        <v>0</v>
      </c>
      <c r="E76" s="206">
        <v>0</v>
      </c>
      <c r="F76" s="206">
        <v>18.78</v>
      </c>
      <c r="G76" s="206">
        <v>0</v>
      </c>
      <c r="H76" s="206">
        <v>0</v>
      </c>
      <c r="I76" s="206">
        <v>22.56</v>
      </c>
      <c r="J76" s="206">
        <v>0.71</v>
      </c>
      <c r="K76" s="206">
        <v>6.9</v>
      </c>
      <c r="L76" s="206">
        <v>2.74</v>
      </c>
      <c r="M76" s="206">
        <v>0</v>
      </c>
      <c r="N76" s="206">
        <v>1.24</v>
      </c>
      <c r="O76" s="206">
        <v>2.08</v>
      </c>
      <c r="P76" s="206">
        <v>2.83</v>
      </c>
      <c r="Q76" s="206">
        <v>0.23</v>
      </c>
      <c r="R76" s="206">
        <v>1.76</v>
      </c>
      <c r="S76" s="206">
        <v>0.28000000000000003</v>
      </c>
      <c r="T76" s="206">
        <v>0.56000000000000005</v>
      </c>
      <c r="U76" s="206">
        <v>11.56</v>
      </c>
      <c r="V76" s="206">
        <v>0.22</v>
      </c>
      <c r="W76" s="206">
        <v>0.49</v>
      </c>
      <c r="X76" s="206">
        <v>1.05</v>
      </c>
      <c r="Y76" s="206">
        <v>0</v>
      </c>
      <c r="Z76" s="206">
        <v>2.79</v>
      </c>
      <c r="AA76" s="206">
        <v>0.96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24.91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10</v>
      </c>
      <c r="D77" s="206">
        <v>0</v>
      </c>
      <c r="E77" s="206">
        <v>0</v>
      </c>
      <c r="F77" s="206">
        <v>18.78</v>
      </c>
      <c r="G77" s="206">
        <v>0</v>
      </c>
      <c r="H77" s="206">
        <v>0</v>
      </c>
      <c r="I77" s="206">
        <v>22.56</v>
      </c>
      <c r="J77" s="206">
        <v>0.71</v>
      </c>
      <c r="K77" s="206">
        <v>6.9</v>
      </c>
      <c r="L77" s="206">
        <v>2.74</v>
      </c>
      <c r="M77" s="206">
        <v>0</v>
      </c>
      <c r="N77" s="206">
        <v>1.24</v>
      </c>
      <c r="O77" s="206">
        <v>2.08</v>
      </c>
      <c r="P77" s="206">
        <v>2.83</v>
      </c>
      <c r="Q77" s="206">
        <v>0.23</v>
      </c>
      <c r="R77" s="206">
        <v>1.76</v>
      </c>
      <c r="S77" s="206">
        <v>0.28000000000000003</v>
      </c>
      <c r="T77" s="206">
        <v>0.56000000000000005</v>
      </c>
      <c r="U77" s="206">
        <v>11.56</v>
      </c>
      <c r="V77" s="206">
        <v>0.22</v>
      </c>
      <c r="W77" s="206">
        <v>0.5</v>
      </c>
      <c r="X77" s="206">
        <v>1.05</v>
      </c>
      <c r="Y77" s="206">
        <v>0</v>
      </c>
      <c r="Z77" s="206">
        <v>2.79</v>
      </c>
      <c r="AA77" s="206">
        <v>0.96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24.91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10</v>
      </c>
      <c r="D78" s="206">
        <v>0</v>
      </c>
      <c r="E78" s="206">
        <v>0</v>
      </c>
      <c r="F78" s="206">
        <v>18.78</v>
      </c>
      <c r="G78" s="206">
        <v>0</v>
      </c>
      <c r="H78" s="206">
        <v>0</v>
      </c>
      <c r="I78" s="206">
        <v>22.56</v>
      </c>
      <c r="J78" s="206">
        <v>0.71</v>
      </c>
      <c r="K78" s="206">
        <v>6.9</v>
      </c>
      <c r="L78" s="206">
        <v>2.74</v>
      </c>
      <c r="M78" s="206">
        <v>0</v>
      </c>
      <c r="N78" s="206">
        <v>1.24</v>
      </c>
      <c r="O78" s="206">
        <v>2.08</v>
      </c>
      <c r="P78" s="206">
        <v>2.83</v>
      </c>
      <c r="Q78" s="206">
        <v>0.23</v>
      </c>
      <c r="R78" s="206">
        <v>1.76</v>
      </c>
      <c r="S78" s="206">
        <v>0.28000000000000003</v>
      </c>
      <c r="T78" s="206">
        <v>0.56000000000000005</v>
      </c>
      <c r="U78" s="206">
        <v>11.56</v>
      </c>
      <c r="V78" s="206">
        <v>0.22</v>
      </c>
      <c r="W78" s="206">
        <v>0.5</v>
      </c>
      <c r="X78" s="206">
        <v>1.05</v>
      </c>
      <c r="Y78" s="206">
        <v>0</v>
      </c>
      <c r="Z78" s="206">
        <v>2.79</v>
      </c>
      <c r="AA78" s="206">
        <v>0.96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0</v>
      </c>
      <c r="AH78" s="206">
        <v>24.91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10</v>
      </c>
      <c r="D79" s="206">
        <v>0</v>
      </c>
      <c r="E79" s="206">
        <v>0</v>
      </c>
      <c r="F79" s="206">
        <v>18.78</v>
      </c>
      <c r="G79" s="206">
        <v>0</v>
      </c>
      <c r="H79" s="206">
        <v>0</v>
      </c>
      <c r="I79" s="206">
        <v>22.56</v>
      </c>
      <c r="J79" s="206">
        <v>0.71</v>
      </c>
      <c r="K79" s="206">
        <v>6.9</v>
      </c>
      <c r="L79" s="206">
        <v>2.74</v>
      </c>
      <c r="M79" s="206">
        <v>0</v>
      </c>
      <c r="N79" s="206">
        <v>1.24</v>
      </c>
      <c r="O79" s="206">
        <v>2.08</v>
      </c>
      <c r="P79" s="206">
        <v>2.83</v>
      </c>
      <c r="Q79" s="206">
        <v>0.23</v>
      </c>
      <c r="R79" s="206">
        <v>0.44</v>
      </c>
      <c r="S79" s="206">
        <v>0.28000000000000003</v>
      </c>
      <c r="T79" s="206">
        <v>0.56000000000000005</v>
      </c>
      <c r="U79" s="206">
        <v>11.44</v>
      </c>
      <c r="V79" s="206">
        <v>0.22</v>
      </c>
      <c r="W79" s="206">
        <v>0.5</v>
      </c>
      <c r="X79" s="206">
        <v>1.05</v>
      </c>
      <c r="Y79" s="206">
        <v>0</v>
      </c>
      <c r="Z79" s="206">
        <v>2.79</v>
      </c>
      <c r="AA79" s="206">
        <v>0.96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24.91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10</v>
      </c>
      <c r="D80" s="206">
        <v>0</v>
      </c>
      <c r="E80" s="206">
        <v>0</v>
      </c>
      <c r="F80" s="206">
        <v>18.78</v>
      </c>
      <c r="G80" s="206">
        <v>0</v>
      </c>
      <c r="H80" s="206">
        <v>0</v>
      </c>
      <c r="I80" s="206">
        <v>22.56</v>
      </c>
      <c r="J80" s="206">
        <v>0.71</v>
      </c>
      <c r="K80" s="206">
        <v>6.9</v>
      </c>
      <c r="L80" s="206">
        <v>2.74</v>
      </c>
      <c r="M80" s="206">
        <v>0</v>
      </c>
      <c r="N80" s="206">
        <v>1.24</v>
      </c>
      <c r="O80" s="206">
        <v>2.08</v>
      </c>
      <c r="P80" s="206">
        <v>2.83</v>
      </c>
      <c r="Q80" s="206">
        <v>0.23</v>
      </c>
      <c r="R80" s="206">
        <v>0.44</v>
      </c>
      <c r="S80" s="206">
        <v>0.28000000000000003</v>
      </c>
      <c r="T80" s="206">
        <v>0.56000000000000005</v>
      </c>
      <c r="U80" s="206">
        <v>11.44</v>
      </c>
      <c r="V80" s="206">
        <v>0.22</v>
      </c>
      <c r="W80" s="206">
        <v>0.5</v>
      </c>
      <c r="X80" s="206">
        <v>1.05</v>
      </c>
      <c r="Y80" s="206">
        <v>0</v>
      </c>
      <c r="Z80" s="206">
        <v>2.79</v>
      </c>
      <c r="AA80" s="206">
        <v>0.96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0</v>
      </c>
      <c r="AH80" s="206">
        <v>24.91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10</v>
      </c>
      <c r="D81" s="206">
        <v>0</v>
      </c>
      <c r="E81" s="206">
        <v>0</v>
      </c>
      <c r="F81" s="206">
        <v>18.78</v>
      </c>
      <c r="G81" s="206">
        <v>0</v>
      </c>
      <c r="H81" s="206">
        <v>0</v>
      </c>
      <c r="I81" s="206">
        <v>22.56</v>
      </c>
      <c r="J81" s="206">
        <v>0.71</v>
      </c>
      <c r="K81" s="206">
        <v>6.9</v>
      </c>
      <c r="L81" s="206">
        <v>2.74</v>
      </c>
      <c r="M81" s="206">
        <v>0</v>
      </c>
      <c r="N81" s="206">
        <v>1.24</v>
      </c>
      <c r="O81" s="206">
        <v>2.08</v>
      </c>
      <c r="P81" s="206">
        <v>2.83</v>
      </c>
      <c r="Q81" s="206">
        <v>0.23</v>
      </c>
      <c r="R81" s="206">
        <v>0.44</v>
      </c>
      <c r="S81" s="206">
        <v>0.28000000000000003</v>
      </c>
      <c r="T81" s="206">
        <v>0.56000000000000005</v>
      </c>
      <c r="U81" s="206">
        <v>11.44</v>
      </c>
      <c r="V81" s="206">
        <v>0.22</v>
      </c>
      <c r="W81" s="206">
        <v>0.5</v>
      </c>
      <c r="X81" s="206">
        <v>1.05</v>
      </c>
      <c r="Y81" s="206">
        <v>0</v>
      </c>
      <c r="Z81" s="206">
        <v>2.79</v>
      </c>
      <c r="AA81" s="206">
        <v>0.96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</v>
      </c>
      <c r="AH81" s="206">
        <v>24.91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10</v>
      </c>
      <c r="D82" s="206">
        <v>0</v>
      </c>
      <c r="E82" s="206">
        <v>0</v>
      </c>
      <c r="F82" s="206">
        <v>18.78</v>
      </c>
      <c r="G82" s="206">
        <v>0</v>
      </c>
      <c r="H82" s="206">
        <v>0</v>
      </c>
      <c r="I82" s="206">
        <v>22.56</v>
      </c>
      <c r="J82" s="206">
        <v>0.71</v>
      </c>
      <c r="K82" s="206">
        <v>6.9</v>
      </c>
      <c r="L82" s="206">
        <v>2.74</v>
      </c>
      <c r="M82" s="206">
        <v>0</v>
      </c>
      <c r="N82" s="206">
        <v>1.24</v>
      </c>
      <c r="O82" s="206">
        <v>2.08</v>
      </c>
      <c r="P82" s="206">
        <v>2.83</v>
      </c>
      <c r="Q82" s="206">
        <v>0.23</v>
      </c>
      <c r="R82" s="206">
        <v>0.44</v>
      </c>
      <c r="S82" s="206">
        <v>0.28000000000000003</v>
      </c>
      <c r="T82" s="206">
        <v>0.56000000000000005</v>
      </c>
      <c r="U82" s="206">
        <v>11.44</v>
      </c>
      <c r="V82" s="206">
        <v>0.22</v>
      </c>
      <c r="W82" s="206">
        <v>0.5</v>
      </c>
      <c r="X82" s="206">
        <v>1.05</v>
      </c>
      <c r="Y82" s="206">
        <v>0</v>
      </c>
      <c r="Z82" s="206">
        <v>2.79</v>
      </c>
      <c r="AA82" s="206">
        <v>0.96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</v>
      </c>
      <c r="AH82" s="206">
        <v>24.91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10.11</v>
      </c>
      <c r="D83" s="206">
        <v>0</v>
      </c>
      <c r="E83" s="206">
        <v>0</v>
      </c>
      <c r="F83" s="206">
        <v>18.78</v>
      </c>
      <c r="G83" s="206">
        <v>0</v>
      </c>
      <c r="H83" s="206">
        <v>0</v>
      </c>
      <c r="I83" s="206">
        <v>22.7</v>
      </c>
      <c r="J83" s="206">
        <v>0.71</v>
      </c>
      <c r="K83" s="206">
        <v>6.9</v>
      </c>
      <c r="L83" s="206">
        <v>2.74</v>
      </c>
      <c r="M83" s="206">
        <v>0</v>
      </c>
      <c r="N83" s="206">
        <v>1.24</v>
      </c>
      <c r="O83" s="206">
        <v>2.08</v>
      </c>
      <c r="P83" s="206">
        <v>2.83</v>
      </c>
      <c r="Q83" s="206">
        <v>0.11</v>
      </c>
      <c r="R83" s="206">
        <v>0.44</v>
      </c>
      <c r="S83" s="206">
        <v>0.28000000000000003</v>
      </c>
      <c r="T83" s="206">
        <v>0.56000000000000005</v>
      </c>
      <c r="U83" s="206">
        <v>10.99</v>
      </c>
      <c r="V83" s="206">
        <v>0.22</v>
      </c>
      <c r="W83" s="206">
        <v>0.5</v>
      </c>
      <c r="X83" s="206">
        <v>1.05</v>
      </c>
      <c r="Y83" s="206">
        <v>0</v>
      </c>
      <c r="Z83" s="206">
        <v>2.79</v>
      </c>
      <c r="AA83" s="206">
        <v>0.96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24.91</v>
      </c>
      <c r="AI83" s="206">
        <v>0</v>
      </c>
      <c r="AJ83" s="206">
        <v>0</v>
      </c>
      <c r="AK83" s="206">
        <v>10.039999999999999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10.11</v>
      </c>
      <c r="D84" s="206">
        <v>0</v>
      </c>
      <c r="E84" s="206">
        <v>0</v>
      </c>
      <c r="F84" s="206">
        <v>18.78</v>
      </c>
      <c r="G84" s="206">
        <v>0</v>
      </c>
      <c r="H84" s="206">
        <v>0</v>
      </c>
      <c r="I84" s="206">
        <v>22.7</v>
      </c>
      <c r="J84" s="206">
        <v>0.71</v>
      </c>
      <c r="K84" s="206">
        <v>6.9</v>
      </c>
      <c r="L84" s="206">
        <v>2.74</v>
      </c>
      <c r="M84" s="206">
        <v>0</v>
      </c>
      <c r="N84" s="206">
        <v>1.24</v>
      </c>
      <c r="O84" s="206">
        <v>2.08</v>
      </c>
      <c r="P84" s="206">
        <v>2.83</v>
      </c>
      <c r="Q84" s="206">
        <v>0.11</v>
      </c>
      <c r="R84" s="206">
        <v>0.44</v>
      </c>
      <c r="S84" s="206">
        <v>0.28000000000000003</v>
      </c>
      <c r="T84" s="206">
        <v>0.56000000000000005</v>
      </c>
      <c r="U84" s="206">
        <v>10.43</v>
      </c>
      <c r="V84" s="206">
        <v>0.22</v>
      </c>
      <c r="W84" s="206">
        <v>0.5</v>
      </c>
      <c r="X84" s="206">
        <v>1.05</v>
      </c>
      <c r="Y84" s="206">
        <v>0</v>
      </c>
      <c r="Z84" s="206">
        <v>2.79</v>
      </c>
      <c r="AA84" s="206">
        <v>0.96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24.91</v>
      </c>
      <c r="AI84" s="206">
        <v>0</v>
      </c>
      <c r="AJ84" s="206">
        <v>0</v>
      </c>
      <c r="AK84" s="206">
        <v>10.039999999999999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10.11</v>
      </c>
      <c r="D85" s="206">
        <v>0</v>
      </c>
      <c r="E85" s="206">
        <v>0</v>
      </c>
      <c r="F85" s="206">
        <v>18.78</v>
      </c>
      <c r="G85" s="206">
        <v>0</v>
      </c>
      <c r="H85" s="206">
        <v>0</v>
      </c>
      <c r="I85" s="206">
        <v>22.7</v>
      </c>
      <c r="J85" s="206">
        <v>0.71</v>
      </c>
      <c r="K85" s="206">
        <v>6.9</v>
      </c>
      <c r="L85" s="206">
        <v>2.74</v>
      </c>
      <c r="M85" s="206">
        <v>0</v>
      </c>
      <c r="N85" s="206">
        <v>1.24</v>
      </c>
      <c r="O85" s="206">
        <v>2.08</v>
      </c>
      <c r="P85" s="206">
        <v>2.83</v>
      </c>
      <c r="Q85" s="206">
        <v>0.11</v>
      </c>
      <c r="R85" s="206">
        <v>0.44</v>
      </c>
      <c r="S85" s="206">
        <v>0.28000000000000003</v>
      </c>
      <c r="T85" s="206">
        <v>0.56000000000000005</v>
      </c>
      <c r="U85" s="206">
        <v>9.8800000000000008</v>
      </c>
      <c r="V85" s="206">
        <v>0.22</v>
      </c>
      <c r="W85" s="206">
        <v>0.5</v>
      </c>
      <c r="X85" s="206">
        <v>1.05</v>
      </c>
      <c r="Y85" s="206">
        <v>0</v>
      </c>
      <c r="Z85" s="206">
        <v>2.79</v>
      </c>
      <c r="AA85" s="206">
        <v>0.96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22.5</v>
      </c>
      <c r="AH85" s="206">
        <v>17.68</v>
      </c>
      <c r="AI85" s="206">
        <v>0</v>
      </c>
      <c r="AJ85" s="206">
        <v>0</v>
      </c>
      <c r="AK85" s="206">
        <v>10.039999999999999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10.11</v>
      </c>
      <c r="D86" s="206">
        <v>0</v>
      </c>
      <c r="E86" s="206">
        <v>0</v>
      </c>
      <c r="F86" s="206">
        <v>18.78</v>
      </c>
      <c r="G86" s="206">
        <v>0</v>
      </c>
      <c r="H86" s="206">
        <v>0</v>
      </c>
      <c r="I86" s="206">
        <v>22.7</v>
      </c>
      <c r="J86" s="206">
        <v>0.71</v>
      </c>
      <c r="K86" s="206">
        <v>6.9</v>
      </c>
      <c r="L86" s="206">
        <v>2.74</v>
      </c>
      <c r="M86" s="206">
        <v>0</v>
      </c>
      <c r="N86" s="206">
        <v>1.24</v>
      </c>
      <c r="O86" s="206">
        <v>2.08</v>
      </c>
      <c r="P86" s="206">
        <v>2.83</v>
      </c>
      <c r="Q86" s="206">
        <v>0.11</v>
      </c>
      <c r="R86" s="206">
        <v>0.44</v>
      </c>
      <c r="S86" s="206">
        <v>0.28000000000000003</v>
      </c>
      <c r="T86" s="206">
        <v>0.56000000000000005</v>
      </c>
      <c r="U86" s="206">
        <v>9.25</v>
      </c>
      <c r="V86" s="206">
        <v>0.22</v>
      </c>
      <c r="W86" s="206">
        <v>0.5</v>
      </c>
      <c r="X86" s="206">
        <v>1.05</v>
      </c>
      <c r="Y86" s="206">
        <v>0</v>
      </c>
      <c r="Z86" s="206">
        <v>2.79</v>
      </c>
      <c r="AA86" s="206">
        <v>0.96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3.05</v>
      </c>
      <c r="AH86" s="206">
        <v>17.68</v>
      </c>
      <c r="AI86" s="206">
        <v>0</v>
      </c>
      <c r="AJ86" s="206">
        <v>0</v>
      </c>
      <c r="AK86" s="206">
        <v>10.039999999999999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10.11</v>
      </c>
      <c r="D87" s="206">
        <v>0</v>
      </c>
      <c r="E87" s="206">
        <v>0</v>
      </c>
      <c r="F87" s="206">
        <v>18.78</v>
      </c>
      <c r="G87" s="206">
        <v>0</v>
      </c>
      <c r="H87" s="206">
        <v>0</v>
      </c>
      <c r="I87" s="206">
        <v>22.7</v>
      </c>
      <c r="J87" s="206">
        <v>0.71</v>
      </c>
      <c r="K87" s="206">
        <v>6.9</v>
      </c>
      <c r="L87" s="206">
        <v>2.74</v>
      </c>
      <c r="M87" s="206">
        <v>0</v>
      </c>
      <c r="N87" s="206">
        <v>1.24</v>
      </c>
      <c r="O87" s="206">
        <v>2.08</v>
      </c>
      <c r="P87" s="206">
        <v>2.83</v>
      </c>
      <c r="Q87" s="206">
        <v>0.18</v>
      </c>
      <c r="R87" s="206">
        <v>0.44</v>
      </c>
      <c r="S87" s="206">
        <v>0.28000000000000003</v>
      </c>
      <c r="T87" s="206">
        <v>0.56000000000000005</v>
      </c>
      <c r="U87" s="206">
        <v>9.25</v>
      </c>
      <c r="V87" s="206">
        <v>0.22</v>
      </c>
      <c r="W87" s="206">
        <v>0.5</v>
      </c>
      <c r="X87" s="206">
        <v>1.05</v>
      </c>
      <c r="Y87" s="206">
        <v>0</v>
      </c>
      <c r="Z87" s="206">
        <v>2.79</v>
      </c>
      <c r="AA87" s="206">
        <v>0.96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3.05</v>
      </c>
      <c r="AH87" s="206">
        <v>17.68</v>
      </c>
      <c r="AI87" s="206">
        <v>0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10.11</v>
      </c>
      <c r="D88" s="206">
        <v>0</v>
      </c>
      <c r="E88" s="206">
        <v>0</v>
      </c>
      <c r="F88" s="206">
        <v>18.78</v>
      </c>
      <c r="G88" s="206">
        <v>0</v>
      </c>
      <c r="H88" s="206">
        <v>0</v>
      </c>
      <c r="I88" s="206">
        <v>22.7</v>
      </c>
      <c r="J88" s="206">
        <v>0.71</v>
      </c>
      <c r="K88" s="206">
        <v>6.9</v>
      </c>
      <c r="L88" s="206">
        <v>2.74</v>
      </c>
      <c r="M88" s="206">
        <v>0</v>
      </c>
      <c r="N88" s="206">
        <v>1.24</v>
      </c>
      <c r="O88" s="206">
        <v>2.08</v>
      </c>
      <c r="P88" s="206">
        <v>2.83</v>
      </c>
      <c r="Q88" s="206">
        <v>0</v>
      </c>
      <c r="R88" s="206">
        <v>0.44</v>
      </c>
      <c r="S88" s="206">
        <v>0.28000000000000003</v>
      </c>
      <c r="T88" s="206">
        <v>0.56000000000000005</v>
      </c>
      <c r="U88" s="206">
        <v>9.25</v>
      </c>
      <c r="V88" s="206">
        <v>0.22</v>
      </c>
      <c r="W88" s="206">
        <v>0.5</v>
      </c>
      <c r="X88" s="206">
        <v>1.05</v>
      </c>
      <c r="Y88" s="206">
        <v>0</v>
      </c>
      <c r="Z88" s="206">
        <v>2.79</v>
      </c>
      <c r="AA88" s="206">
        <v>0.96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3.05</v>
      </c>
      <c r="AH88" s="206">
        <v>17.68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10.11</v>
      </c>
      <c r="D89" s="206">
        <v>0</v>
      </c>
      <c r="E89" s="206">
        <v>0</v>
      </c>
      <c r="F89" s="206">
        <v>18.78</v>
      </c>
      <c r="G89" s="206">
        <v>0</v>
      </c>
      <c r="H89" s="206">
        <v>0</v>
      </c>
      <c r="I89" s="206">
        <v>22.7</v>
      </c>
      <c r="J89" s="206">
        <v>0.71</v>
      </c>
      <c r="K89" s="206">
        <v>6.9</v>
      </c>
      <c r="L89" s="206">
        <v>2.74</v>
      </c>
      <c r="M89" s="206">
        <v>0</v>
      </c>
      <c r="N89" s="206">
        <v>1.24</v>
      </c>
      <c r="O89" s="206">
        <v>2.08</v>
      </c>
      <c r="P89" s="206">
        <v>2.83</v>
      </c>
      <c r="Q89" s="206">
        <v>0</v>
      </c>
      <c r="R89" s="206">
        <v>0.44</v>
      </c>
      <c r="S89" s="206">
        <v>0.28000000000000003</v>
      </c>
      <c r="T89" s="206">
        <v>0.56000000000000005</v>
      </c>
      <c r="U89" s="206">
        <v>9.25</v>
      </c>
      <c r="V89" s="206">
        <v>0.22</v>
      </c>
      <c r="W89" s="206">
        <v>0.5</v>
      </c>
      <c r="X89" s="206">
        <v>1.05</v>
      </c>
      <c r="Y89" s="206">
        <v>0</v>
      </c>
      <c r="Z89" s="206">
        <v>2.79</v>
      </c>
      <c r="AA89" s="206">
        <v>0.96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3.05</v>
      </c>
      <c r="AH89" s="206">
        <v>17.68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10.11</v>
      </c>
      <c r="D90" s="206">
        <v>0</v>
      </c>
      <c r="E90" s="206">
        <v>0</v>
      </c>
      <c r="F90" s="206">
        <v>18.78</v>
      </c>
      <c r="G90" s="206">
        <v>0</v>
      </c>
      <c r="H90" s="206">
        <v>0</v>
      </c>
      <c r="I90" s="206">
        <v>22.7</v>
      </c>
      <c r="J90" s="206">
        <v>0.71</v>
      </c>
      <c r="K90" s="206">
        <v>6.9</v>
      </c>
      <c r="L90" s="206">
        <v>2.74</v>
      </c>
      <c r="M90" s="206">
        <v>0</v>
      </c>
      <c r="N90" s="206">
        <v>1.24</v>
      </c>
      <c r="O90" s="206">
        <v>2.08</v>
      </c>
      <c r="P90" s="206">
        <v>2.83</v>
      </c>
      <c r="Q90" s="206">
        <v>1.48</v>
      </c>
      <c r="R90" s="206">
        <v>0.44</v>
      </c>
      <c r="S90" s="206">
        <v>3.5</v>
      </c>
      <c r="T90" s="206">
        <v>0.56000000000000005</v>
      </c>
      <c r="U90" s="206">
        <v>9.25</v>
      </c>
      <c r="V90" s="206">
        <v>0.22</v>
      </c>
      <c r="W90" s="206">
        <v>0.5</v>
      </c>
      <c r="X90" s="206">
        <v>1.05</v>
      </c>
      <c r="Y90" s="206">
        <v>0</v>
      </c>
      <c r="Z90" s="206">
        <v>2.79</v>
      </c>
      <c r="AA90" s="206">
        <v>0.96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3.05</v>
      </c>
      <c r="AH90" s="206">
        <v>17.68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10.11</v>
      </c>
      <c r="D91" s="206">
        <v>0</v>
      </c>
      <c r="E91" s="206">
        <v>0</v>
      </c>
      <c r="F91" s="206">
        <v>18.78</v>
      </c>
      <c r="G91" s="206">
        <v>0</v>
      </c>
      <c r="H91" s="206">
        <v>0</v>
      </c>
      <c r="I91" s="206">
        <v>22.98</v>
      </c>
      <c r="J91" s="206">
        <v>0.71</v>
      </c>
      <c r="K91" s="206">
        <v>30.54</v>
      </c>
      <c r="L91" s="206">
        <v>45.11</v>
      </c>
      <c r="M91" s="206">
        <v>0</v>
      </c>
      <c r="N91" s="206">
        <v>1.24</v>
      </c>
      <c r="O91" s="206">
        <v>2.08</v>
      </c>
      <c r="P91" s="206">
        <v>2.83</v>
      </c>
      <c r="Q91" s="206">
        <v>1.48</v>
      </c>
      <c r="R91" s="206">
        <v>0.44</v>
      </c>
      <c r="S91" s="206">
        <v>3.5</v>
      </c>
      <c r="T91" s="206">
        <v>0.56000000000000005</v>
      </c>
      <c r="U91" s="206">
        <v>9.25</v>
      </c>
      <c r="V91" s="206">
        <v>0.48</v>
      </c>
      <c r="W91" s="206">
        <v>0.5</v>
      </c>
      <c r="X91" s="206">
        <v>1.05</v>
      </c>
      <c r="Y91" s="206">
        <v>0</v>
      </c>
      <c r="Z91" s="206">
        <v>2.79</v>
      </c>
      <c r="AA91" s="206">
        <v>0.96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3.05</v>
      </c>
      <c r="AH91" s="206">
        <v>17.68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10.11</v>
      </c>
      <c r="D92" s="206">
        <v>0</v>
      </c>
      <c r="E92" s="206">
        <v>0</v>
      </c>
      <c r="F92" s="206">
        <v>18.78</v>
      </c>
      <c r="G92" s="206">
        <v>0</v>
      </c>
      <c r="H92" s="206">
        <v>0</v>
      </c>
      <c r="I92" s="206">
        <v>22.98</v>
      </c>
      <c r="J92" s="206">
        <v>0.71</v>
      </c>
      <c r="K92" s="206">
        <v>30.54</v>
      </c>
      <c r="L92" s="206">
        <v>45.11</v>
      </c>
      <c r="M92" s="206">
        <v>0</v>
      </c>
      <c r="N92" s="206">
        <v>1.24</v>
      </c>
      <c r="O92" s="206">
        <v>2.08</v>
      </c>
      <c r="P92" s="206">
        <v>2.83</v>
      </c>
      <c r="Q92" s="206">
        <v>1.48</v>
      </c>
      <c r="R92" s="206">
        <v>0.44</v>
      </c>
      <c r="S92" s="206">
        <v>3.5</v>
      </c>
      <c r="T92" s="206">
        <v>0.56000000000000005</v>
      </c>
      <c r="U92" s="206">
        <v>9.25</v>
      </c>
      <c r="V92" s="206">
        <v>0.48</v>
      </c>
      <c r="W92" s="206">
        <v>0.5</v>
      </c>
      <c r="X92" s="206">
        <v>1.05</v>
      </c>
      <c r="Y92" s="206">
        <v>0</v>
      </c>
      <c r="Z92" s="206">
        <v>2.79</v>
      </c>
      <c r="AA92" s="206">
        <v>0.96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3.05</v>
      </c>
      <c r="AH92" s="206">
        <v>17.68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10.11</v>
      </c>
      <c r="D93" s="206">
        <v>0</v>
      </c>
      <c r="E93" s="206">
        <v>0</v>
      </c>
      <c r="F93" s="206">
        <v>18.78</v>
      </c>
      <c r="G93" s="206">
        <v>0</v>
      </c>
      <c r="H93" s="206">
        <v>0</v>
      </c>
      <c r="I93" s="206">
        <v>22.98</v>
      </c>
      <c r="J93" s="206">
        <v>0.71</v>
      </c>
      <c r="K93" s="206">
        <v>30.54</v>
      </c>
      <c r="L93" s="206">
        <v>45.11</v>
      </c>
      <c r="M93" s="206">
        <v>0</v>
      </c>
      <c r="N93" s="206">
        <v>1.24</v>
      </c>
      <c r="O93" s="206">
        <v>2.08</v>
      </c>
      <c r="P93" s="206">
        <v>2.83</v>
      </c>
      <c r="Q93" s="206">
        <v>2.68</v>
      </c>
      <c r="R93" s="206">
        <v>0.45</v>
      </c>
      <c r="S93" s="206">
        <v>3.36</v>
      </c>
      <c r="T93" s="206">
        <v>0.56000000000000005</v>
      </c>
      <c r="U93" s="206">
        <v>9.25</v>
      </c>
      <c r="V93" s="206">
        <v>0.48</v>
      </c>
      <c r="W93" s="206">
        <v>0</v>
      </c>
      <c r="X93" s="206">
        <v>1.05</v>
      </c>
      <c r="Y93" s="206">
        <v>0</v>
      </c>
      <c r="Z93" s="206">
        <v>2.79</v>
      </c>
      <c r="AA93" s="206">
        <v>0.96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3.05</v>
      </c>
      <c r="AH93" s="206">
        <v>17.68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10.11</v>
      </c>
      <c r="D94" s="206">
        <v>0</v>
      </c>
      <c r="E94" s="206">
        <v>0</v>
      </c>
      <c r="F94" s="206">
        <v>18.78</v>
      </c>
      <c r="G94" s="206">
        <v>0</v>
      </c>
      <c r="H94" s="206">
        <v>0</v>
      </c>
      <c r="I94" s="206">
        <v>22.98</v>
      </c>
      <c r="J94" s="206">
        <v>0.71</v>
      </c>
      <c r="K94" s="206">
        <v>40.119999999999997</v>
      </c>
      <c r="L94" s="206">
        <v>45.11</v>
      </c>
      <c r="M94" s="206">
        <v>0</v>
      </c>
      <c r="N94" s="206">
        <v>1.24</v>
      </c>
      <c r="O94" s="206">
        <v>2.08</v>
      </c>
      <c r="P94" s="206">
        <v>2.83</v>
      </c>
      <c r="Q94" s="206">
        <v>2.68</v>
      </c>
      <c r="R94" s="206">
        <v>0.45</v>
      </c>
      <c r="S94" s="206">
        <v>3.36</v>
      </c>
      <c r="T94" s="206">
        <v>0.56000000000000005</v>
      </c>
      <c r="U94" s="206">
        <v>9.25</v>
      </c>
      <c r="V94" s="206">
        <v>0.48</v>
      </c>
      <c r="W94" s="206">
        <v>0.49</v>
      </c>
      <c r="X94" s="206">
        <v>1.05</v>
      </c>
      <c r="Y94" s="206">
        <v>0</v>
      </c>
      <c r="Z94" s="206">
        <v>2.79</v>
      </c>
      <c r="AA94" s="206">
        <v>0.96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3.05</v>
      </c>
      <c r="AH94" s="206">
        <v>17.68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10.11</v>
      </c>
      <c r="D95" s="206">
        <v>0</v>
      </c>
      <c r="E95" s="206">
        <v>0</v>
      </c>
      <c r="F95" s="206">
        <v>18.78</v>
      </c>
      <c r="G95" s="206">
        <v>0</v>
      </c>
      <c r="H95" s="206">
        <v>0</v>
      </c>
      <c r="I95" s="206">
        <v>22.98</v>
      </c>
      <c r="J95" s="206">
        <v>0.71</v>
      </c>
      <c r="K95" s="206">
        <v>89.17</v>
      </c>
      <c r="L95" s="206">
        <v>45.11</v>
      </c>
      <c r="M95" s="206">
        <v>0</v>
      </c>
      <c r="N95" s="206">
        <v>1.24</v>
      </c>
      <c r="O95" s="206">
        <v>2.08</v>
      </c>
      <c r="P95" s="206">
        <v>2.83</v>
      </c>
      <c r="Q95" s="206">
        <v>2.68</v>
      </c>
      <c r="R95" s="206">
        <v>0.45</v>
      </c>
      <c r="S95" s="206">
        <v>3.36</v>
      </c>
      <c r="T95" s="206">
        <v>0.56000000000000005</v>
      </c>
      <c r="U95" s="206">
        <v>9.25</v>
      </c>
      <c r="V95" s="206">
        <v>0.48</v>
      </c>
      <c r="W95" s="206">
        <v>0.49</v>
      </c>
      <c r="X95" s="206">
        <v>1.05</v>
      </c>
      <c r="Y95" s="206">
        <v>0</v>
      </c>
      <c r="Z95" s="206">
        <v>2.79</v>
      </c>
      <c r="AA95" s="206">
        <v>0.96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3.05</v>
      </c>
      <c r="AH95" s="206">
        <v>17.68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10.11</v>
      </c>
      <c r="D96" s="206">
        <v>0</v>
      </c>
      <c r="E96" s="206">
        <v>0</v>
      </c>
      <c r="F96" s="206">
        <v>18.78</v>
      </c>
      <c r="G96" s="206">
        <v>0</v>
      </c>
      <c r="H96" s="206">
        <v>0</v>
      </c>
      <c r="I96" s="206">
        <v>22.98</v>
      </c>
      <c r="J96" s="206">
        <v>0.71</v>
      </c>
      <c r="K96" s="206">
        <v>89.21</v>
      </c>
      <c r="L96" s="206">
        <v>45.11</v>
      </c>
      <c r="M96" s="206">
        <v>0</v>
      </c>
      <c r="N96" s="206">
        <v>1.24</v>
      </c>
      <c r="O96" s="206">
        <v>2.08</v>
      </c>
      <c r="P96" s="206">
        <v>2.83</v>
      </c>
      <c r="Q96" s="206">
        <v>2.68</v>
      </c>
      <c r="R96" s="206">
        <v>0.45</v>
      </c>
      <c r="S96" s="206">
        <v>3.36</v>
      </c>
      <c r="T96" s="206">
        <v>0.56000000000000005</v>
      </c>
      <c r="U96" s="206">
        <v>9.25</v>
      </c>
      <c r="V96" s="206">
        <v>0.48</v>
      </c>
      <c r="W96" s="206">
        <v>0.49</v>
      </c>
      <c r="X96" s="206">
        <v>1.05</v>
      </c>
      <c r="Y96" s="206">
        <v>0</v>
      </c>
      <c r="Z96" s="206">
        <v>2.79</v>
      </c>
      <c r="AA96" s="206">
        <v>0.96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3.05</v>
      </c>
      <c r="AH96" s="206">
        <v>17.68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10.11</v>
      </c>
      <c r="D97" s="206">
        <v>0</v>
      </c>
      <c r="E97" s="206">
        <v>0</v>
      </c>
      <c r="F97" s="206">
        <v>18.78</v>
      </c>
      <c r="G97" s="206">
        <v>0</v>
      </c>
      <c r="H97" s="206">
        <v>0</v>
      </c>
      <c r="I97" s="206">
        <v>22.98</v>
      </c>
      <c r="J97" s="206">
        <v>0.71</v>
      </c>
      <c r="K97" s="206">
        <v>85.91</v>
      </c>
      <c r="L97" s="206">
        <v>44.94</v>
      </c>
      <c r="M97" s="206">
        <v>0</v>
      </c>
      <c r="N97" s="206">
        <v>1.24</v>
      </c>
      <c r="O97" s="206">
        <v>2.08</v>
      </c>
      <c r="P97" s="206">
        <v>2.83</v>
      </c>
      <c r="Q97" s="206">
        <v>2.68</v>
      </c>
      <c r="R97" s="206">
        <v>0.45</v>
      </c>
      <c r="S97" s="206">
        <v>3.36</v>
      </c>
      <c r="T97" s="206">
        <v>0.56000000000000005</v>
      </c>
      <c r="U97" s="206">
        <v>9.25</v>
      </c>
      <c r="V97" s="206">
        <v>0.48</v>
      </c>
      <c r="W97" s="206">
        <v>0.49</v>
      </c>
      <c r="X97" s="206">
        <v>1.05</v>
      </c>
      <c r="Y97" s="206">
        <v>0</v>
      </c>
      <c r="Z97" s="206">
        <v>2.79</v>
      </c>
      <c r="AA97" s="206">
        <v>0.96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3.05</v>
      </c>
      <c r="AH97" s="206">
        <v>17.68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10.11</v>
      </c>
      <c r="D98" s="206">
        <v>0</v>
      </c>
      <c r="E98" s="206">
        <v>0</v>
      </c>
      <c r="F98" s="206">
        <v>18.78</v>
      </c>
      <c r="G98" s="206">
        <v>0</v>
      </c>
      <c r="H98" s="206">
        <v>0</v>
      </c>
      <c r="I98" s="206">
        <v>22.98</v>
      </c>
      <c r="J98" s="206">
        <v>0.71</v>
      </c>
      <c r="K98" s="206">
        <v>85.91</v>
      </c>
      <c r="L98" s="206">
        <v>44.94</v>
      </c>
      <c r="M98" s="206">
        <v>0</v>
      </c>
      <c r="N98" s="206">
        <v>1.24</v>
      </c>
      <c r="O98" s="206">
        <v>2.08</v>
      </c>
      <c r="P98" s="206">
        <v>2.83</v>
      </c>
      <c r="Q98" s="206">
        <v>2.68</v>
      </c>
      <c r="R98" s="206">
        <v>0.45</v>
      </c>
      <c r="S98" s="206">
        <v>3.36</v>
      </c>
      <c r="T98" s="206">
        <v>0.56000000000000005</v>
      </c>
      <c r="U98" s="206">
        <v>9.25</v>
      </c>
      <c r="V98" s="206">
        <v>0.48</v>
      </c>
      <c r="W98" s="206">
        <v>0.49</v>
      </c>
      <c r="X98" s="206">
        <v>1.05</v>
      </c>
      <c r="Y98" s="206">
        <v>0</v>
      </c>
      <c r="Z98" s="206">
        <v>2.79</v>
      </c>
      <c r="AA98" s="206">
        <v>0.96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3.05</v>
      </c>
      <c r="AH98" s="206">
        <v>17.68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0.22305000000000008</v>
      </c>
      <c r="D99">
        <f t="shared" si="0"/>
        <v>3.5282499999999994E-2</v>
      </c>
      <c r="E99">
        <f t="shared" si="0"/>
        <v>0</v>
      </c>
      <c r="F99">
        <f t="shared" si="0"/>
        <v>0.39045999999999992</v>
      </c>
      <c r="G99">
        <f t="shared" si="0"/>
        <v>1.8449999999999998E-2</v>
      </c>
      <c r="H99">
        <f t="shared" si="0"/>
        <v>0</v>
      </c>
      <c r="I99">
        <f t="shared" si="0"/>
        <v>0.53739749999999975</v>
      </c>
      <c r="J99">
        <f t="shared" si="0"/>
        <v>1.0780000000000007E-2</v>
      </c>
      <c r="K99">
        <f t="shared" si="0"/>
        <v>0.72375750000000127</v>
      </c>
      <c r="L99">
        <f t="shared" si="0"/>
        <v>0.40884000000000015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6.3230000000000133E-2</v>
      </c>
      <c r="Q99">
        <f t="shared" si="0"/>
        <v>2.4462500000000068E-2</v>
      </c>
      <c r="R99">
        <f t="shared" si="0"/>
        <v>4.0507499999999981E-2</v>
      </c>
      <c r="S99">
        <f t="shared" si="0"/>
        <v>3.2482500000000025E-2</v>
      </c>
      <c r="T99">
        <f t="shared" si="0"/>
        <v>1.3440000000000016E-2</v>
      </c>
      <c r="U99">
        <f t="shared" si="0"/>
        <v>0.26896749999999964</v>
      </c>
      <c r="V99">
        <f t="shared" si="0"/>
        <v>3.2312499999999966E-2</v>
      </c>
      <c r="W99">
        <f t="shared" si="0"/>
        <v>4.4652500000000046E-2</v>
      </c>
      <c r="X99">
        <f t="shared" si="0"/>
        <v>9.4350000000000211E-2</v>
      </c>
      <c r="Y99">
        <f t="shared" si="0"/>
        <v>0</v>
      </c>
      <c r="Z99">
        <f t="shared" si="0"/>
        <v>0.24444999999999931</v>
      </c>
      <c r="AA99">
        <f t="shared" si="0"/>
        <v>8.3137499999999614E-2</v>
      </c>
      <c r="AB99">
        <f t="shared" si="0"/>
        <v>0</v>
      </c>
      <c r="AC99">
        <f t="shared" si="0"/>
        <v>0.24623999999999985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1.5537499999999994E-2</v>
      </c>
      <c r="AH99">
        <f t="shared" si="0"/>
        <v>0.69567249999999903</v>
      </c>
      <c r="AI99">
        <f t="shared" si="0"/>
        <v>0</v>
      </c>
      <c r="AJ99">
        <f t="shared" si="0"/>
        <v>0</v>
      </c>
      <c r="AK99">
        <f t="shared" si="0"/>
        <v>0.1583450000000001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12.12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12.12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12.12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12.12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12.12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12.12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12.12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12.12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12.12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12.12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12.12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12.12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12.12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12.12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11.21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12.12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12.12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12.12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12.12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12.12</v>
      </c>
      <c r="AI31" s="206">
        <v>0</v>
      </c>
      <c r="AJ31" s="206">
        <v>0</v>
      </c>
      <c r="AK31" s="206">
        <v>-15.18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12.12</v>
      </c>
      <c r="AI32" s="206">
        <v>0</v>
      </c>
      <c r="AJ32" s="206">
        <v>0</v>
      </c>
      <c r="AK32" s="206">
        <v>-16.18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12.12</v>
      </c>
      <c r="AI33" s="206">
        <v>0</v>
      </c>
      <c r="AJ33" s="206">
        <v>0</v>
      </c>
      <c r="AK33" s="206">
        <v>-15.18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12.12</v>
      </c>
      <c r="AI34" s="206">
        <v>0</v>
      </c>
      <c r="AJ34" s="206">
        <v>0</v>
      </c>
      <c r="AK34" s="206">
        <v>-17.18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12.12</v>
      </c>
      <c r="AI35" s="206">
        <v>0</v>
      </c>
      <c r="AJ35" s="206">
        <v>0</v>
      </c>
      <c r="AK35" s="206">
        <v>-15.18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12.12</v>
      </c>
      <c r="AI36" s="206">
        <v>0</v>
      </c>
      <c r="AJ36" s="206">
        <v>0</v>
      </c>
      <c r="AK36" s="206">
        <v>-14.18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12.12</v>
      </c>
      <c r="AI37" s="206">
        <v>0</v>
      </c>
      <c r="AJ37" s="206">
        <v>0</v>
      </c>
      <c r="AK37" s="206">
        <v>-13.18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12.12</v>
      </c>
      <c r="AI38" s="206">
        <v>0</v>
      </c>
      <c r="AJ38" s="206">
        <v>0</v>
      </c>
      <c r="AK38" s="206">
        <v>-13.18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12.12</v>
      </c>
      <c r="AI39" s="206">
        <v>0</v>
      </c>
      <c r="AJ39" s="206">
        <v>0</v>
      </c>
      <c r="AK39" s="206">
        <v>-12.18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12.12</v>
      </c>
      <c r="AI40" s="206">
        <v>0</v>
      </c>
      <c r="AJ40" s="206">
        <v>0</v>
      </c>
      <c r="AK40" s="206">
        <v>-12.18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12.12</v>
      </c>
      <c r="AI41" s="206">
        <v>0</v>
      </c>
      <c r="AJ41" s="206">
        <v>0</v>
      </c>
      <c r="AK41" s="206">
        <v>-11.18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12.12</v>
      </c>
      <c r="AI42" s="206">
        <v>0</v>
      </c>
      <c r="AJ42" s="206">
        <v>0</v>
      </c>
      <c r="AK42" s="206">
        <v>-11.18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11.51</v>
      </c>
      <c r="AI43" s="206">
        <v>0</v>
      </c>
      <c r="AJ43" s="206">
        <v>0</v>
      </c>
      <c r="AK43" s="206">
        <v>-10.18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11.51</v>
      </c>
      <c r="AI44" s="206">
        <v>0</v>
      </c>
      <c r="AJ44" s="206">
        <v>0</v>
      </c>
      <c r="AK44" s="206">
        <v>-10.18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11.51</v>
      </c>
      <c r="AI45" s="206">
        <v>0</v>
      </c>
      <c r="AJ45" s="206">
        <v>0</v>
      </c>
      <c r="AK45" s="206">
        <v>-10.18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11.51</v>
      </c>
      <c r="AI46" s="206">
        <v>0</v>
      </c>
      <c r="AJ46" s="206">
        <v>0</v>
      </c>
      <c r="AK46" s="206">
        <v>-9.18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11.51</v>
      </c>
      <c r="AI47" s="206">
        <v>0</v>
      </c>
      <c r="AJ47" s="206">
        <v>0</v>
      </c>
      <c r="AK47" s="206">
        <v>-9.18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11.51</v>
      </c>
      <c r="AI48" s="206">
        <v>0</v>
      </c>
      <c r="AJ48" s="206">
        <v>0</v>
      </c>
      <c r="AK48" s="206">
        <v>-8.18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11.51</v>
      </c>
      <c r="AI49" s="206">
        <v>0</v>
      </c>
      <c r="AJ49" s="206">
        <v>0</v>
      </c>
      <c r="AK49" s="206">
        <v>-7.18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11.51</v>
      </c>
      <c r="AI50" s="206">
        <v>0</v>
      </c>
      <c r="AJ50" s="206">
        <v>0</v>
      </c>
      <c r="AK50" s="206">
        <v>-6.18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11.51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11.51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11.51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11.51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11.51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12.49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11.51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11.51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11.51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10.91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10.91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10.91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10.91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10.91</v>
      </c>
      <c r="AI67" s="206">
        <v>0</v>
      </c>
      <c r="AJ67" s="206">
        <v>0</v>
      </c>
      <c r="AK67" s="206">
        <v>-2.1800000000000002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10.91</v>
      </c>
      <c r="AI68" s="206">
        <v>0</v>
      </c>
      <c r="AJ68" s="206">
        <v>0</v>
      </c>
      <c r="AK68" s="206">
        <v>-4.18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10.91</v>
      </c>
      <c r="AI69" s="206">
        <v>0</v>
      </c>
      <c r="AJ69" s="206">
        <v>0</v>
      </c>
      <c r="AK69" s="206">
        <v>-6.18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10.91</v>
      </c>
      <c r="AI70" s="206">
        <v>0</v>
      </c>
      <c r="AJ70" s="206">
        <v>0</v>
      </c>
      <c r="AK70" s="206">
        <v>-7.18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10.91</v>
      </c>
      <c r="AI71" s="206">
        <v>0</v>
      </c>
      <c r="AJ71" s="206">
        <v>0</v>
      </c>
      <c r="AK71" s="206">
        <v>-9.18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10.91</v>
      </c>
      <c r="AI72" s="206">
        <v>0</v>
      </c>
      <c r="AJ72" s="206">
        <v>0</v>
      </c>
      <c r="AK72" s="206">
        <v>-11.18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10.3</v>
      </c>
      <c r="AI73" s="206">
        <v>0</v>
      </c>
      <c r="AJ73" s="206">
        <v>0</v>
      </c>
      <c r="AK73" s="206">
        <v>-14.18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10.3</v>
      </c>
      <c r="AI74" s="206">
        <v>0</v>
      </c>
      <c r="AJ74" s="206">
        <v>0</v>
      </c>
      <c r="AK74" s="206">
        <v>-16.18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10.3</v>
      </c>
      <c r="AI75" s="206">
        <v>0</v>
      </c>
      <c r="AJ75" s="206">
        <v>0</v>
      </c>
      <c r="AK75" s="206">
        <v>-15.18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9.39</v>
      </c>
      <c r="AI76" s="206">
        <v>0</v>
      </c>
      <c r="AJ76" s="206">
        <v>0</v>
      </c>
      <c r="AK76" s="206">
        <v>-15.18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9.39</v>
      </c>
      <c r="AI77" s="206">
        <v>0</v>
      </c>
      <c r="AJ77" s="206">
        <v>0</v>
      </c>
      <c r="AK77" s="206">
        <v>-16.18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9.39</v>
      </c>
      <c r="AI78" s="206">
        <v>0</v>
      </c>
      <c r="AJ78" s="206">
        <v>0</v>
      </c>
      <c r="AK78" s="206">
        <v>-16.18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9.39</v>
      </c>
      <c r="AI79" s="206">
        <v>0</v>
      </c>
      <c r="AJ79" s="206">
        <v>0</v>
      </c>
      <c r="AK79" s="206">
        <v>-16.18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9.39</v>
      </c>
      <c r="AI80" s="206">
        <v>0</v>
      </c>
      <c r="AJ80" s="206">
        <v>0</v>
      </c>
      <c r="AK80" s="206">
        <v>-16.18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9.39</v>
      </c>
      <c r="AI81" s="206">
        <v>0</v>
      </c>
      <c r="AJ81" s="206">
        <v>0</v>
      </c>
      <c r="AK81" s="206">
        <v>-15.18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9.39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9.39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9.39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8.48</v>
      </c>
      <c r="AH85" s="206">
        <v>6.67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1.1499999999999999</v>
      </c>
      <c r="AH86" s="206">
        <v>6.67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1.1499999999999999</v>
      </c>
      <c r="AH87" s="206">
        <v>6.67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1.1499999999999999</v>
      </c>
      <c r="AH88" s="206">
        <v>6.67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1.1499999999999999</v>
      </c>
      <c r="AH89" s="206">
        <v>6.67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1.1499999999999999</v>
      </c>
      <c r="AH90" s="206">
        <v>6.67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1.1499999999999999</v>
      </c>
      <c r="AH91" s="206">
        <v>6.67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1.1499999999999999</v>
      </c>
      <c r="AH92" s="206">
        <v>6.67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1.1499999999999999</v>
      </c>
      <c r="AH93" s="206">
        <v>6.67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1.1499999999999999</v>
      </c>
      <c r="AH94" s="206">
        <v>6.67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1.1499999999999999</v>
      </c>
      <c r="AH95" s="206">
        <v>6.67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1.1499999999999999</v>
      </c>
      <c r="AH96" s="206">
        <v>6.67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1.1499999999999999</v>
      </c>
      <c r="AH97" s="206">
        <v>6.67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1.1499999999999999</v>
      </c>
      <c r="AH98" s="206">
        <v>6.67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5.8574999999999981E-3</v>
      </c>
      <c r="AH99">
        <f t="shared" si="0"/>
        <v>0.26232749999999982</v>
      </c>
      <c r="AI99">
        <f t="shared" si="0"/>
        <v>0</v>
      </c>
      <c r="AJ99">
        <f t="shared" si="0"/>
        <v>0</v>
      </c>
      <c r="AK99">
        <f t="shared" si="0"/>
        <v>-9.1820000000000096E-2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1.34</v>
      </c>
      <c r="D3" s="206">
        <v>0</v>
      </c>
      <c r="E3" s="206">
        <v>0</v>
      </c>
      <c r="F3" s="206">
        <v>2.04</v>
      </c>
      <c r="G3" s="206">
        <v>0</v>
      </c>
      <c r="H3" s="206">
        <v>0</v>
      </c>
      <c r="I3" s="206">
        <v>2.79</v>
      </c>
      <c r="J3" s="206">
        <v>0</v>
      </c>
      <c r="K3" s="206">
        <v>1.3</v>
      </c>
      <c r="L3" s="206">
        <v>0.08</v>
      </c>
      <c r="M3" s="206">
        <v>0.1</v>
      </c>
      <c r="N3" s="206">
        <v>0.1</v>
      </c>
      <c r="O3" s="206">
        <v>0.12</v>
      </c>
      <c r="P3" s="206">
        <v>4.7300000000000004</v>
      </c>
      <c r="Q3" s="206">
        <v>0.19</v>
      </c>
      <c r="R3" s="206">
        <v>0.56000000000000005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1.34</v>
      </c>
      <c r="D4" s="206">
        <v>0</v>
      </c>
      <c r="E4" s="206">
        <v>0</v>
      </c>
      <c r="F4" s="206">
        <v>2.04</v>
      </c>
      <c r="G4" s="206">
        <v>0</v>
      </c>
      <c r="H4" s="206">
        <v>0</v>
      </c>
      <c r="I4" s="206">
        <v>2.79</v>
      </c>
      <c r="J4" s="206">
        <v>0</v>
      </c>
      <c r="K4" s="206">
        <v>1.3</v>
      </c>
      <c r="L4" s="206">
        <v>0.08</v>
      </c>
      <c r="M4" s="206">
        <v>0.1</v>
      </c>
      <c r="N4" s="206">
        <v>0.1</v>
      </c>
      <c r="O4" s="206">
        <v>0.12</v>
      </c>
      <c r="P4" s="206">
        <v>4.7300000000000004</v>
      </c>
      <c r="Q4" s="206">
        <v>0.19</v>
      </c>
      <c r="R4" s="206">
        <v>0.56000000000000005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1.34</v>
      </c>
      <c r="D5" s="206">
        <v>0</v>
      </c>
      <c r="E5" s="206">
        <v>0</v>
      </c>
      <c r="F5" s="206">
        <v>2.04</v>
      </c>
      <c r="G5" s="206">
        <v>0</v>
      </c>
      <c r="H5" s="206">
        <v>0</v>
      </c>
      <c r="I5" s="206">
        <v>2.79</v>
      </c>
      <c r="J5" s="206">
        <v>0</v>
      </c>
      <c r="K5" s="206">
        <v>1.3</v>
      </c>
      <c r="L5" s="206">
        <v>0.08</v>
      </c>
      <c r="M5" s="206">
        <v>0.04</v>
      </c>
      <c r="N5" s="206">
        <v>0.1</v>
      </c>
      <c r="O5" s="206">
        <v>0.12</v>
      </c>
      <c r="P5" s="206">
        <v>4.7300000000000004</v>
      </c>
      <c r="Q5" s="206">
        <v>0.19</v>
      </c>
      <c r="R5" s="206">
        <v>0.56000000000000005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1.34</v>
      </c>
      <c r="D6" s="206">
        <v>0</v>
      </c>
      <c r="E6" s="206">
        <v>0</v>
      </c>
      <c r="F6" s="206">
        <v>2.04</v>
      </c>
      <c r="G6" s="206">
        <v>0</v>
      </c>
      <c r="H6" s="206">
        <v>0</v>
      </c>
      <c r="I6" s="206">
        <v>2.79</v>
      </c>
      <c r="J6" s="206">
        <v>0</v>
      </c>
      <c r="K6" s="206">
        <v>1.3</v>
      </c>
      <c r="L6" s="206">
        <v>0.08</v>
      </c>
      <c r="M6" s="206">
        <v>0.1</v>
      </c>
      <c r="N6" s="206">
        <v>0.1</v>
      </c>
      <c r="O6" s="206">
        <v>0.12</v>
      </c>
      <c r="P6" s="206">
        <v>4.7300000000000004</v>
      </c>
      <c r="Q6" s="206">
        <v>0.19</v>
      </c>
      <c r="R6" s="206">
        <v>0.56000000000000005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1.34</v>
      </c>
      <c r="D7" s="206">
        <v>0</v>
      </c>
      <c r="E7" s="206">
        <v>0</v>
      </c>
      <c r="F7" s="206">
        <v>2.04</v>
      </c>
      <c r="G7" s="206">
        <v>0</v>
      </c>
      <c r="H7" s="206">
        <v>0</v>
      </c>
      <c r="I7" s="206">
        <v>2.79</v>
      </c>
      <c r="J7" s="206">
        <v>0</v>
      </c>
      <c r="K7" s="206">
        <v>1.3</v>
      </c>
      <c r="L7" s="206">
        <v>0.08</v>
      </c>
      <c r="M7" s="206">
        <v>0.1</v>
      </c>
      <c r="N7" s="206">
        <v>0.1</v>
      </c>
      <c r="O7" s="206">
        <v>0.12</v>
      </c>
      <c r="P7" s="206">
        <v>4.7300000000000004</v>
      </c>
      <c r="Q7" s="206">
        <v>0.19</v>
      </c>
      <c r="R7" s="206">
        <v>0.56999999999999995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1.34</v>
      </c>
      <c r="D8" s="206">
        <v>0</v>
      </c>
      <c r="E8" s="206">
        <v>0</v>
      </c>
      <c r="F8" s="206">
        <v>2.04</v>
      </c>
      <c r="G8" s="206">
        <v>0</v>
      </c>
      <c r="H8" s="206">
        <v>0</v>
      </c>
      <c r="I8" s="206">
        <v>2.79</v>
      </c>
      <c r="J8" s="206">
        <v>0</v>
      </c>
      <c r="K8" s="206">
        <v>1.3</v>
      </c>
      <c r="L8" s="206">
        <v>0.08</v>
      </c>
      <c r="M8" s="206">
        <v>0.1</v>
      </c>
      <c r="N8" s="206">
        <v>0.1</v>
      </c>
      <c r="O8" s="206">
        <v>0.12</v>
      </c>
      <c r="P8" s="206">
        <v>4.7300000000000004</v>
      </c>
      <c r="Q8" s="206">
        <v>0.19</v>
      </c>
      <c r="R8" s="206">
        <v>0.56999999999999995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1.34</v>
      </c>
      <c r="D9" s="206">
        <v>0</v>
      </c>
      <c r="E9" s="206">
        <v>0</v>
      </c>
      <c r="F9" s="206">
        <v>2.04</v>
      </c>
      <c r="G9" s="206">
        <v>0</v>
      </c>
      <c r="H9" s="206">
        <v>0</v>
      </c>
      <c r="I9" s="206">
        <v>2.79</v>
      </c>
      <c r="J9" s="206">
        <v>0</v>
      </c>
      <c r="K9" s="206">
        <v>1.3</v>
      </c>
      <c r="L9" s="206">
        <v>0.08</v>
      </c>
      <c r="M9" s="206">
        <v>0.1</v>
      </c>
      <c r="N9" s="206">
        <v>0.1</v>
      </c>
      <c r="O9" s="206">
        <v>0.12</v>
      </c>
      <c r="P9" s="206">
        <v>4.7300000000000004</v>
      </c>
      <c r="Q9" s="206">
        <v>0.19</v>
      </c>
      <c r="R9" s="206">
        <v>0.56999999999999995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1.34</v>
      </c>
      <c r="D10" s="206">
        <v>0</v>
      </c>
      <c r="E10" s="206">
        <v>0</v>
      </c>
      <c r="F10" s="206">
        <v>2.04</v>
      </c>
      <c r="G10" s="206">
        <v>0</v>
      </c>
      <c r="H10" s="206">
        <v>0</v>
      </c>
      <c r="I10" s="206">
        <v>2.79</v>
      </c>
      <c r="J10" s="206">
        <v>0</v>
      </c>
      <c r="K10" s="206">
        <v>1.3</v>
      </c>
      <c r="L10" s="206">
        <v>0.08</v>
      </c>
      <c r="M10" s="206">
        <v>0.1</v>
      </c>
      <c r="N10" s="206">
        <v>0.1</v>
      </c>
      <c r="O10" s="206">
        <v>0.12</v>
      </c>
      <c r="P10" s="206">
        <v>4.7300000000000004</v>
      </c>
      <c r="Q10" s="206">
        <v>0.19</v>
      </c>
      <c r="R10" s="206">
        <v>0.56999999999999995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1.34</v>
      </c>
      <c r="D11" s="206">
        <v>0</v>
      </c>
      <c r="E11" s="206">
        <v>0</v>
      </c>
      <c r="F11" s="206">
        <v>2.04</v>
      </c>
      <c r="G11" s="206">
        <v>0</v>
      </c>
      <c r="H11" s="206">
        <v>0</v>
      </c>
      <c r="I11" s="206">
        <v>2.79</v>
      </c>
      <c r="J11" s="206">
        <v>0</v>
      </c>
      <c r="K11" s="206">
        <v>1.3</v>
      </c>
      <c r="L11" s="206">
        <v>0.08</v>
      </c>
      <c r="M11" s="206">
        <v>0.83</v>
      </c>
      <c r="N11" s="206">
        <v>0.1</v>
      </c>
      <c r="O11" s="206">
        <v>0.12</v>
      </c>
      <c r="P11" s="206">
        <v>4.7300000000000004</v>
      </c>
      <c r="Q11" s="206">
        <v>0.19</v>
      </c>
      <c r="R11" s="206">
        <v>0.56999999999999995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1.34</v>
      </c>
      <c r="D12" s="206">
        <v>0</v>
      </c>
      <c r="E12" s="206">
        <v>0</v>
      </c>
      <c r="F12" s="206">
        <v>2.04</v>
      </c>
      <c r="G12" s="206">
        <v>0</v>
      </c>
      <c r="H12" s="206">
        <v>0</v>
      </c>
      <c r="I12" s="206">
        <v>2.79</v>
      </c>
      <c r="J12" s="206">
        <v>0</v>
      </c>
      <c r="K12" s="206">
        <v>1.3</v>
      </c>
      <c r="L12" s="206">
        <v>0.08</v>
      </c>
      <c r="M12" s="206">
        <v>0.1</v>
      </c>
      <c r="N12" s="206">
        <v>0.1</v>
      </c>
      <c r="O12" s="206">
        <v>0.12</v>
      </c>
      <c r="P12" s="206">
        <v>4.7300000000000004</v>
      </c>
      <c r="Q12" s="206">
        <v>0.19</v>
      </c>
      <c r="R12" s="206">
        <v>0.56999999999999995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60.6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1.34</v>
      </c>
      <c r="D13" s="206">
        <v>0</v>
      </c>
      <c r="E13" s="206">
        <v>0</v>
      </c>
      <c r="F13" s="206">
        <v>2.04</v>
      </c>
      <c r="G13" s="206">
        <v>0</v>
      </c>
      <c r="H13" s="206">
        <v>0</v>
      </c>
      <c r="I13" s="206">
        <v>2.79</v>
      </c>
      <c r="J13" s="206">
        <v>0</v>
      </c>
      <c r="K13" s="206">
        <v>1.3</v>
      </c>
      <c r="L13" s="206">
        <v>0.08</v>
      </c>
      <c r="M13" s="206">
        <v>0.1</v>
      </c>
      <c r="N13" s="206">
        <v>0.1</v>
      </c>
      <c r="O13" s="206">
        <v>0.12</v>
      </c>
      <c r="P13" s="206">
        <v>4.7300000000000004</v>
      </c>
      <c r="Q13" s="206">
        <v>0.18</v>
      </c>
      <c r="R13" s="206">
        <v>0.56999999999999995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60.6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1.34</v>
      </c>
      <c r="D14" s="206">
        <v>0</v>
      </c>
      <c r="E14" s="206">
        <v>0</v>
      </c>
      <c r="F14" s="206">
        <v>2.04</v>
      </c>
      <c r="G14" s="206">
        <v>0</v>
      </c>
      <c r="H14" s="206">
        <v>0</v>
      </c>
      <c r="I14" s="206">
        <v>2.79</v>
      </c>
      <c r="J14" s="206">
        <v>0</v>
      </c>
      <c r="K14" s="206">
        <v>1.3</v>
      </c>
      <c r="L14" s="206">
        <v>0.08</v>
      </c>
      <c r="M14" s="206">
        <v>0.1</v>
      </c>
      <c r="N14" s="206">
        <v>0.1</v>
      </c>
      <c r="O14" s="206">
        <v>0.12</v>
      </c>
      <c r="P14" s="206">
        <v>4.7300000000000004</v>
      </c>
      <c r="Q14" s="206">
        <v>0.18</v>
      </c>
      <c r="R14" s="206">
        <v>0.56999999999999995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60.6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1.34</v>
      </c>
      <c r="D15" s="206">
        <v>0</v>
      </c>
      <c r="E15" s="206">
        <v>0</v>
      </c>
      <c r="F15" s="206">
        <v>2.04</v>
      </c>
      <c r="G15" s="206">
        <v>0</v>
      </c>
      <c r="H15" s="206">
        <v>0</v>
      </c>
      <c r="I15" s="206">
        <v>2.79</v>
      </c>
      <c r="J15" s="206">
        <v>0</v>
      </c>
      <c r="K15" s="206">
        <v>1.3</v>
      </c>
      <c r="L15" s="206">
        <v>0.08</v>
      </c>
      <c r="M15" s="206">
        <v>0.1</v>
      </c>
      <c r="N15" s="206">
        <v>0.1</v>
      </c>
      <c r="O15" s="206">
        <v>0.12</v>
      </c>
      <c r="P15" s="206">
        <v>4.7300000000000004</v>
      </c>
      <c r="Q15" s="206">
        <v>0.18</v>
      </c>
      <c r="R15" s="206">
        <v>0.56999999999999995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60.6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1.34</v>
      </c>
      <c r="D16" s="206">
        <v>0</v>
      </c>
      <c r="E16" s="206">
        <v>0</v>
      </c>
      <c r="F16" s="206">
        <v>2.04</v>
      </c>
      <c r="G16" s="206">
        <v>0</v>
      </c>
      <c r="H16" s="206">
        <v>0</v>
      </c>
      <c r="I16" s="206">
        <v>2.79</v>
      </c>
      <c r="J16" s="206">
        <v>0</v>
      </c>
      <c r="K16" s="206">
        <v>1.3</v>
      </c>
      <c r="L16" s="206">
        <v>0.08</v>
      </c>
      <c r="M16" s="206">
        <v>0.1</v>
      </c>
      <c r="N16" s="206">
        <v>0.1</v>
      </c>
      <c r="O16" s="206">
        <v>0.12</v>
      </c>
      <c r="P16" s="206">
        <v>4.7300000000000004</v>
      </c>
      <c r="Q16" s="206">
        <v>0.18</v>
      </c>
      <c r="R16" s="206">
        <v>0.56999999999999995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60.6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1.34</v>
      </c>
      <c r="D17" s="206">
        <v>0</v>
      </c>
      <c r="E17" s="206">
        <v>0</v>
      </c>
      <c r="F17" s="206">
        <v>2.04</v>
      </c>
      <c r="G17" s="206">
        <v>0</v>
      </c>
      <c r="H17" s="206">
        <v>0</v>
      </c>
      <c r="I17" s="206">
        <v>2.79</v>
      </c>
      <c r="J17" s="206">
        <v>0</v>
      </c>
      <c r="K17" s="206">
        <v>1.3</v>
      </c>
      <c r="L17" s="206">
        <v>0.08</v>
      </c>
      <c r="M17" s="206">
        <v>0.1</v>
      </c>
      <c r="N17" s="206">
        <v>0.1</v>
      </c>
      <c r="O17" s="206">
        <v>0.12</v>
      </c>
      <c r="P17" s="206">
        <v>4.7300000000000004</v>
      </c>
      <c r="Q17" s="206">
        <v>0.18</v>
      </c>
      <c r="R17" s="206">
        <v>0.56999999999999995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60.6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1.34</v>
      </c>
      <c r="D18" s="206">
        <v>0</v>
      </c>
      <c r="E18" s="206">
        <v>0</v>
      </c>
      <c r="F18" s="206">
        <v>2.04</v>
      </c>
      <c r="G18" s="206">
        <v>0</v>
      </c>
      <c r="H18" s="206">
        <v>0</v>
      </c>
      <c r="I18" s="206">
        <v>2.79</v>
      </c>
      <c r="J18" s="206">
        <v>0</v>
      </c>
      <c r="K18" s="206">
        <v>1.3</v>
      </c>
      <c r="L18" s="206">
        <v>0.08</v>
      </c>
      <c r="M18" s="206">
        <v>0.1</v>
      </c>
      <c r="N18" s="206">
        <v>0.1</v>
      </c>
      <c r="O18" s="206">
        <v>0.12</v>
      </c>
      <c r="P18" s="206">
        <v>4.7300000000000004</v>
      </c>
      <c r="Q18" s="206">
        <v>0.18</v>
      </c>
      <c r="R18" s="206">
        <v>0.56999999999999995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60.6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1.34</v>
      </c>
      <c r="D19" s="206">
        <v>0</v>
      </c>
      <c r="E19" s="206">
        <v>0</v>
      </c>
      <c r="F19" s="206">
        <v>2.04</v>
      </c>
      <c r="G19" s="206">
        <v>0</v>
      </c>
      <c r="H19" s="206">
        <v>0</v>
      </c>
      <c r="I19" s="206">
        <v>2.79</v>
      </c>
      <c r="J19" s="206">
        <v>0</v>
      </c>
      <c r="K19" s="206">
        <v>1.3</v>
      </c>
      <c r="L19" s="206">
        <v>0.08</v>
      </c>
      <c r="M19" s="206">
        <v>0.1</v>
      </c>
      <c r="N19" s="206">
        <v>0.1</v>
      </c>
      <c r="O19" s="206">
        <v>0.12</v>
      </c>
      <c r="P19" s="206">
        <v>4.7300000000000004</v>
      </c>
      <c r="Q19" s="206">
        <v>0.18</v>
      </c>
      <c r="R19" s="206">
        <v>0.56999999999999995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60.6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1.34</v>
      </c>
      <c r="D20" s="206">
        <v>0</v>
      </c>
      <c r="E20" s="206">
        <v>0</v>
      </c>
      <c r="F20" s="206">
        <v>2.04</v>
      </c>
      <c r="G20" s="206">
        <v>0</v>
      </c>
      <c r="H20" s="206">
        <v>0</v>
      </c>
      <c r="I20" s="206">
        <v>2.79</v>
      </c>
      <c r="J20" s="206">
        <v>0</v>
      </c>
      <c r="K20" s="206">
        <v>1.3</v>
      </c>
      <c r="L20" s="206">
        <v>0.08</v>
      </c>
      <c r="M20" s="206">
        <v>0.1</v>
      </c>
      <c r="N20" s="206">
        <v>0.1</v>
      </c>
      <c r="O20" s="206">
        <v>0.12</v>
      </c>
      <c r="P20" s="206">
        <v>4.7300000000000004</v>
      </c>
      <c r="Q20" s="206">
        <v>0.18</v>
      </c>
      <c r="R20" s="206">
        <v>0.56999999999999995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60.6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1.34</v>
      </c>
      <c r="D21" s="206">
        <v>0</v>
      </c>
      <c r="E21" s="206">
        <v>0</v>
      </c>
      <c r="F21" s="206">
        <v>2.04</v>
      </c>
      <c r="G21" s="206">
        <v>0</v>
      </c>
      <c r="H21" s="206">
        <v>0</v>
      </c>
      <c r="I21" s="206">
        <v>2.79</v>
      </c>
      <c r="J21" s="206">
        <v>0</v>
      </c>
      <c r="K21" s="206">
        <v>1.3</v>
      </c>
      <c r="L21" s="206">
        <v>0.08</v>
      </c>
      <c r="M21" s="206">
        <v>0.1</v>
      </c>
      <c r="N21" s="206">
        <v>0.1</v>
      </c>
      <c r="O21" s="206">
        <v>0.12</v>
      </c>
      <c r="P21" s="206">
        <v>4.7300000000000004</v>
      </c>
      <c r="Q21" s="206">
        <v>0.18</v>
      </c>
      <c r="R21" s="206">
        <v>0.56999999999999995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60.6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1.34</v>
      </c>
      <c r="D22" s="206">
        <v>0</v>
      </c>
      <c r="E22" s="206">
        <v>0</v>
      </c>
      <c r="F22" s="206">
        <v>2.04</v>
      </c>
      <c r="G22" s="206">
        <v>0</v>
      </c>
      <c r="H22" s="206">
        <v>0</v>
      </c>
      <c r="I22" s="206">
        <v>2.79</v>
      </c>
      <c r="J22" s="206">
        <v>0</v>
      </c>
      <c r="K22" s="206">
        <v>1.3</v>
      </c>
      <c r="L22" s="206">
        <v>0.08</v>
      </c>
      <c r="M22" s="206">
        <v>0.1</v>
      </c>
      <c r="N22" s="206">
        <v>0.1</v>
      </c>
      <c r="O22" s="206">
        <v>0.12</v>
      </c>
      <c r="P22" s="206">
        <v>4.7300000000000004</v>
      </c>
      <c r="Q22" s="206">
        <v>0.18</v>
      </c>
      <c r="R22" s="206">
        <v>0.56999999999999995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60.6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1.34</v>
      </c>
      <c r="D23" s="206">
        <v>0</v>
      </c>
      <c r="E23" s="206">
        <v>0</v>
      </c>
      <c r="F23" s="206">
        <v>2.04</v>
      </c>
      <c r="G23" s="206">
        <v>0</v>
      </c>
      <c r="H23" s="206">
        <v>0</v>
      </c>
      <c r="I23" s="206">
        <v>2.79</v>
      </c>
      <c r="J23" s="206">
        <v>0</v>
      </c>
      <c r="K23" s="206">
        <v>2.61</v>
      </c>
      <c r="L23" s="206">
        <v>0.08</v>
      </c>
      <c r="M23" s="206">
        <v>0.1</v>
      </c>
      <c r="N23" s="206">
        <v>0.1</v>
      </c>
      <c r="O23" s="206">
        <v>0.12</v>
      </c>
      <c r="P23" s="206">
        <v>4.7300000000000004</v>
      </c>
      <c r="Q23" s="206">
        <v>0.19</v>
      </c>
      <c r="R23" s="206">
        <v>1.1200000000000001</v>
      </c>
      <c r="S23" s="206">
        <v>0.38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60.6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1.34</v>
      </c>
      <c r="D24" s="206">
        <v>0</v>
      </c>
      <c r="E24" s="206">
        <v>0</v>
      </c>
      <c r="F24" s="206">
        <v>2.04</v>
      </c>
      <c r="G24" s="206">
        <v>0</v>
      </c>
      <c r="H24" s="206">
        <v>0</v>
      </c>
      <c r="I24" s="206">
        <v>2.79</v>
      </c>
      <c r="J24" s="206">
        <v>0</v>
      </c>
      <c r="K24" s="206">
        <v>2.61</v>
      </c>
      <c r="L24" s="206">
        <v>0.08</v>
      </c>
      <c r="M24" s="206">
        <v>0.1</v>
      </c>
      <c r="N24" s="206">
        <v>0.1</v>
      </c>
      <c r="O24" s="206">
        <v>0.12</v>
      </c>
      <c r="P24" s="206">
        <v>4.7300000000000004</v>
      </c>
      <c r="Q24" s="206">
        <v>0.19</v>
      </c>
      <c r="R24" s="206">
        <v>1.1200000000000001</v>
      </c>
      <c r="S24" s="206">
        <v>0.39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60.6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1.34</v>
      </c>
      <c r="D25" s="206">
        <v>0</v>
      </c>
      <c r="E25" s="206">
        <v>0</v>
      </c>
      <c r="F25" s="206">
        <v>2.04</v>
      </c>
      <c r="G25" s="206">
        <v>0</v>
      </c>
      <c r="H25" s="206">
        <v>0</v>
      </c>
      <c r="I25" s="206">
        <v>2.79</v>
      </c>
      <c r="J25" s="206">
        <v>0</v>
      </c>
      <c r="K25" s="206">
        <v>2.61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4.7300000000000004</v>
      </c>
      <c r="Q25" s="206">
        <v>0.19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60.6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1.34</v>
      </c>
      <c r="D26" s="206">
        <v>0</v>
      </c>
      <c r="E26" s="206">
        <v>0</v>
      </c>
      <c r="F26" s="206">
        <v>2.04</v>
      </c>
      <c r="G26" s="206">
        <v>0</v>
      </c>
      <c r="H26" s="206">
        <v>0</v>
      </c>
      <c r="I26" s="206">
        <v>2.79</v>
      </c>
      <c r="J26" s="206">
        <v>0</v>
      </c>
      <c r="K26" s="206">
        <v>2.61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4.7300000000000004</v>
      </c>
      <c r="Q26" s="206">
        <v>0.19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56.06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1.34</v>
      </c>
      <c r="E27" s="206">
        <v>0</v>
      </c>
      <c r="F27" s="206">
        <v>0</v>
      </c>
      <c r="G27" s="206">
        <v>0.67</v>
      </c>
      <c r="H27" s="206">
        <v>0</v>
      </c>
      <c r="I27" s="206">
        <v>2.65</v>
      </c>
      <c r="J27" s="206">
        <v>0.08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4.7300000000000004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60.6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1.34</v>
      </c>
      <c r="E28" s="206">
        <v>0</v>
      </c>
      <c r="F28" s="206">
        <v>0</v>
      </c>
      <c r="G28" s="206">
        <v>0.67</v>
      </c>
      <c r="H28" s="206">
        <v>0</v>
      </c>
      <c r="I28" s="206">
        <v>2.65</v>
      </c>
      <c r="J28" s="206">
        <v>0.08</v>
      </c>
      <c r="K28" s="206">
        <v>2.61</v>
      </c>
      <c r="L28" s="206">
        <v>0.1</v>
      </c>
      <c r="M28" s="206">
        <v>0.1</v>
      </c>
      <c r="N28" s="206">
        <v>0.1</v>
      </c>
      <c r="O28" s="206">
        <v>0.12</v>
      </c>
      <c r="P28" s="206">
        <v>4.7300000000000004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60.6</v>
      </c>
      <c r="AI28" s="206">
        <v>0</v>
      </c>
      <c r="AJ28" s="206">
        <v>0</v>
      </c>
      <c r="AK28" s="206">
        <v>4.8899999999999997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1.34</v>
      </c>
      <c r="E29" s="206">
        <v>0</v>
      </c>
      <c r="F29" s="206">
        <v>0</v>
      </c>
      <c r="G29" s="206">
        <v>0.67</v>
      </c>
      <c r="H29" s="206">
        <v>0</v>
      </c>
      <c r="I29" s="206">
        <v>2.65</v>
      </c>
      <c r="J29" s="206">
        <v>0.08</v>
      </c>
      <c r="K29" s="206">
        <v>2.61</v>
      </c>
      <c r="L29" s="206">
        <v>0.1</v>
      </c>
      <c r="M29" s="206">
        <v>0.1</v>
      </c>
      <c r="N29" s="206">
        <v>0.1</v>
      </c>
      <c r="O29" s="206">
        <v>0.12</v>
      </c>
      <c r="P29" s="206">
        <v>4.7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60.6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1.34</v>
      </c>
      <c r="E30" s="206">
        <v>0</v>
      </c>
      <c r="F30" s="206">
        <v>0</v>
      </c>
      <c r="G30" s="206">
        <v>0.67</v>
      </c>
      <c r="H30" s="206">
        <v>0</v>
      </c>
      <c r="I30" s="206">
        <v>2.65</v>
      </c>
      <c r="J30" s="206">
        <v>0.08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4.7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60.6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1.34</v>
      </c>
      <c r="E31" s="206">
        <v>0</v>
      </c>
      <c r="F31" s="206">
        <v>0</v>
      </c>
      <c r="G31" s="206">
        <v>0.67</v>
      </c>
      <c r="H31" s="206">
        <v>0</v>
      </c>
      <c r="I31" s="206">
        <v>2.65</v>
      </c>
      <c r="J31" s="206">
        <v>0.08</v>
      </c>
      <c r="K31" s="206">
        <v>2.61</v>
      </c>
      <c r="L31" s="206">
        <v>0.1</v>
      </c>
      <c r="M31" s="206">
        <v>0.1</v>
      </c>
      <c r="N31" s="206">
        <v>0.1</v>
      </c>
      <c r="O31" s="206">
        <v>0.12</v>
      </c>
      <c r="P31" s="206">
        <v>4.7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60.6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1.34</v>
      </c>
      <c r="E32" s="206">
        <v>0</v>
      </c>
      <c r="F32" s="206">
        <v>0</v>
      </c>
      <c r="G32" s="206">
        <v>0.67</v>
      </c>
      <c r="H32" s="206">
        <v>0</v>
      </c>
      <c r="I32" s="206">
        <v>2.65</v>
      </c>
      <c r="J32" s="206">
        <v>0.08</v>
      </c>
      <c r="K32" s="206">
        <v>2.61</v>
      </c>
      <c r="L32" s="206">
        <v>0.1</v>
      </c>
      <c r="M32" s="206">
        <v>0.1</v>
      </c>
      <c r="N32" s="206">
        <v>0.1</v>
      </c>
      <c r="O32" s="206">
        <v>0.12</v>
      </c>
      <c r="P32" s="206">
        <v>4.7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60.6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1.34</v>
      </c>
      <c r="E33" s="206">
        <v>0</v>
      </c>
      <c r="F33" s="206">
        <v>0</v>
      </c>
      <c r="G33" s="206">
        <v>0.67</v>
      </c>
      <c r="H33" s="206">
        <v>0</v>
      </c>
      <c r="I33" s="206">
        <v>2.65</v>
      </c>
      <c r="J33" s="206">
        <v>0.08</v>
      </c>
      <c r="K33" s="206">
        <v>2.61</v>
      </c>
      <c r="L33" s="206">
        <v>0.1</v>
      </c>
      <c r="M33" s="206">
        <v>0.1</v>
      </c>
      <c r="N33" s="206">
        <v>0.1</v>
      </c>
      <c r="O33" s="206">
        <v>0.12</v>
      </c>
      <c r="P33" s="206">
        <v>4.7300000000000004</v>
      </c>
      <c r="Q33" s="206">
        <v>0.38</v>
      </c>
      <c r="R33" s="206">
        <v>0.97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60.6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1.34</v>
      </c>
      <c r="E34" s="206">
        <v>0</v>
      </c>
      <c r="F34" s="206">
        <v>0</v>
      </c>
      <c r="G34" s="206">
        <v>0.67</v>
      </c>
      <c r="H34" s="206">
        <v>0</v>
      </c>
      <c r="I34" s="206">
        <v>2.65</v>
      </c>
      <c r="J34" s="206">
        <v>0.08</v>
      </c>
      <c r="K34" s="206">
        <v>2.61</v>
      </c>
      <c r="L34" s="206">
        <v>0.1</v>
      </c>
      <c r="M34" s="206">
        <v>0.1</v>
      </c>
      <c r="N34" s="206">
        <v>0.1</v>
      </c>
      <c r="O34" s="206">
        <v>0.12</v>
      </c>
      <c r="P34" s="206">
        <v>4.7300000000000004</v>
      </c>
      <c r="Q34" s="206">
        <v>0.38</v>
      </c>
      <c r="R34" s="206">
        <v>0.97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60.6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0.44</v>
      </c>
      <c r="D35" s="206">
        <v>0.88</v>
      </c>
      <c r="E35" s="206">
        <v>0</v>
      </c>
      <c r="F35" s="206">
        <v>0</v>
      </c>
      <c r="G35" s="206">
        <v>0.67</v>
      </c>
      <c r="H35" s="206">
        <v>0</v>
      </c>
      <c r="I35" s="206">
        <v>2.4500000000000002</v>
      </c>
      <c r="J35" s="206">
        <v>0.13</v>
      </c>
      <c r="K35" s="206">
        <v>2.61</v>
      </c>
      <c r="L35" s="206">
        <v>0.1</v>
      </c>
      <c r="M35" s="206">
        <v>0.1</v>
      </c>
      <c r="N35" s="206">
        <v>0.1</v>
      </c>
      <c r="O35" s="206">
        <v>0.12</v>
      </c>
      <c r="P35" s="206">
        <v>4.7300000000000004</v>
      </c>
      <c r="Q35" s="206">
        <v>0.38</v>
      </c>
      <c r="R35" s="206">
        <v>0.97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60.6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0.44</v>
      </c>
      <c r="D36" s="206">
        <v>0.88</v>
      </c>
      <c r="E36" s="206">
        <v>0</v>
      </c>
      <c r="F36" s="206">
        <v>0</v>
      </c>
      <c r="G36" s="206">
        <v>0.67</v>
      </c>
      <c r="H36" s="206">
        <v>0</v>
      </c>
      <c r="I36" s="206">
        <v>1.96</v>
      </c>
      <c r="J36" s="206">
        <v>0.13</v>
      </c>
      <c r="K36" s="206">
        <v>2.61</v>
      </c>
      <c r="L36" s="206">
        <v>0.1</v>
      </c>
      <c r="M36" s="206">
        <v>0.1</v>
      </c>
      <c r="N36" s="206">
        <v>0.1</v>
      </c>
      <c r="O36" s="206">
        <v>0.12</v>
      </c>
      <c r="P36" s="206">
        <v>4.7300000000000004</v>
      </c>
      <c r="Q36" s="206">
        <v>0.38</v>
      </c>
      <c r="R36" s="206">
        <v>0.97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60.6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0.44</v>
      </c>
      <c r="D37" s="206">
        <v>0.88</v>
      </c>
      <c r="E37" s="206">
        <v>0</v>
      </c>
      <c r="F37" s="206">
        <v>0</v>
      </c>
      <c r="G37" s="206">
        <v>0.67</v>
      </c>
      <c r="H37" s="206">
        <v>0</v>
      </c>
      <c r="I37" s="206">
        <v>1.96</v>
      </c>
      <c r="J37" s="206">
        <v>0.13</v>
      </c>
      <c r="K37" s="206">
        <v>2.61</v>
      </c>
      <c r="L37" s="206">
        <v>0.1</v>
      </c>
      <c r="M37" s="206">
        <v>0.1</v>
      </c>
      <c r="N37" s="206">
        <v>0.1</v>
      </c>
      <c r="O37" s="206">
        <v>0.12</v>
      </c>
      <c r="P37" s="206">
        <v>4.7300000000000004</v>
      </c>
      <c r="Q37" s="206">
        <v>0.38</v>
      </c>
      <c r="R37" s="206">
        <v>0.97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60.6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0.44</v>
      </c>
      <c r="D38" s="206">
        <v>0.88</v>
      </c>
      <c r="E38" s="206">
        <v>0</v>
      </c>
      <c r="F38" s="206">
        <v>0</v>
      </c>
      <c r="G38" s="206">
        <v>0.67</v>
      </c>
      <c r="H38" s="206">
        <v>0</v>
      </c>
      <c r="I38" s="206">
        <v>1.96</v>
      </c>
      <c r="J38" s="206">
        <v>0.13</v>
      </c>
      <c r="K38" s="206">
        <v>2.61</v>
      </c>
      <c r="L38" s="206">
        <v>0.1</v>
      </c>
      <c r="M38" s="206">
        <v>0.1</v>
      </c>
      <c r="N38" s="206">
        <v>0.1</v>
      </c>
      <c r="O38" s="206">
        <v>0.12</v>
      </c>
      <c r="P38" s="206">
        <v>4.7300000000000004</v>
      </c>
      <c r="Q38" s="206">
        <v>0.38</v>
      </c>
      <c r="R38" s="206">
        <v>0.97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60.6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0.63</v>
      </c>
      <c r="D39" s="206">
        <v>0.69</v>
      </c>
      <c r="E39" s="206">
        <v>0</v>
      </c>
      <c r="F39" s="206">
        <v>1.98</v>
      </c>
      <c r="G39" s="206">
        <v>0</v>
      </c>
      <c r="H39" s="206">
        <v>0</v>
      </c>
      <c r="I39" s="206">
        <v>1.96</v>
      </c>
      <c r="J39" s="206">
        <v>0.13</v>
      </c>
      <c r="K39" s="206">
        <v>2.61</v>
      </c>
      <c r="L39" s="206">
        <v>0.1</v>
      </c>
      <c r="M39" s="206">
        <v>0.1</v>
      </c>
      <c r="N39" s="206">
        <v>0.1</v>
      </c>
      <c r="O39" s="206">
        <v>0.12</v>
      </c>
      <c r="P39" s="206">
        <v>4.7300000000000004</v>
      </c>
      <c r="Q39" s="206">
        <v>0.38</v>
      </c>
      <c r="R39" s="206">
        <v>0.97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60.6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0.69</v>
      </c>
      <c r="D40" s="206">
        <v>0.56999999999999995</v>
      </c>
      <c r="E40" s="206">
        <v>0</v>
      </c>
      <c r="F40" s="206">
        <v>1.98</v>
      </c>
      <c r="G40" s="206">
        <v>0</v>
      </c>
      <c r="H40" s="206">
        <v>0</v>
      </c>
      <c r="I40" s="206">
        <v>1.96</v>
      </c>
      <c r="J40" s="206">
        <v>0.13</v>
      </c>
      <c r="K40" s="206">
        <v>2.61</v>
      </c>
      <c r="L40" s="206">
        <v>0.1</v>
      </c>
      <c r="M40" s="206">
        <v>0.1</v>
      </c>
      <c r="N40" s="206">
        <v>0.1</v>
      </c>
      <c r="O40" s="206">
        <v>0.12</v>
      </c>
      <c r="P40" s="206">
        <v>4.7300000000000004</v>
      </c>
      <c r="Q40" s="206">
        <v>0.38</v>
      </c>
      <c r="R40" s="206">
        <v>0.97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60.6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0.82</v>
      </c>
      <c r="D41" s="206">
        <v>0.5</v>
      </c>
      <c r="E41" s="206">
        <v>0</v>
      </c>
      <c r="F41" s="206">
        <v>1.98</v>
      </c>
      <c r="G41" s="206">
        <v>0</v>
      </c>
      <c r="H41" s="206">
        <v>0</v>
      </c>
      <c r="I41" s="206">
        <v>1.96</v>
      </c>
      <c r="J41" s="206">
        <v>0.13</v>
      </c>
      <c r="K41" s="206">
        <v>2.61</v>
      </c>
      <c r="L41" s="206">
        <v>0.1</v>
      </c>
      <c r="M41" s="206">
        <v>0.1</v>
      </c>
      <c r="N41" s="206">
        <v>0.1</v>
      </c>
      <c r="O41" s="206">
        <v>0.12</v>
      </c>
      <c r="P41" s="206">
        <v>4.7300000000000004</v>
      </c>
      <c r="Q41" s="206">
        <v>0.38</v>
      </c>
      <c r="R41" s="206">
        <v>0.97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60.6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0.88</v>
      </c>
      <c r="D42" s="206">
        <v>0.44</v>
      </c>
      <c r="E42" s="206">
        <v>0</v>
      </c>
      <c r="F42" s="206">
        <v>1.98</v>
      </c>
      <c r="G42" s="206">
        <v>0</v>
      </c>
      <c r="H42" s="206">
        <v>0</v>
      </c>
      <c r="I42" s="206">
        <v>1.96</v>
      </c>
      <c r="J42" s="206">
        <v>0.13</v>
      </c>
      <c r="K42" s="206">
        <v>2.61</v>
      </c>
      <c r="L42" s="206">
        <v>0.1</v>
      </c>
      <c r="M42" s="206">
        <v>0.1</v>
      </c>
      <c r="N42" s="206">
        <v>0.1</v>
      </c>
      <c r="O42" s="206">
        <v>0.12</v>
      </c>
      <c r="P42" s="206">
        <v>4.7300000000000004</v>
      </c>
      <c r="Q42" s="206">
        <v>0.38</v>
      </c>
      <c r="R42" s="206">
        <v>0.97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60.6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1.32</v>
      </c>
      <c r="D43" s="206">
        <v>0</v>
      </c>
      <c r="E43" s="206">
        <v>0</v>
      </c>
      <c r="F43" s="206">
        <v>1.98</v>
      </c>
      <c r="G43" s="206">
        <v>0</v>
      </c>
      <c r="H43" s="206">
        <v>0</v>
      </c>
      <c r="I43" s="206">
        <v>2.42</v>
      </c>
      <c r="J43" s="206">
        <v>0</v>
      </c>
      <c r="K43" s="206">
        <v>2.61</v>
      </c>
      <c r="L43" s="206">
        <v>0.1</v>
      </c>
      <c r="M43" s="206">
        <v>0.1</v>
      </c>
      <c r="N43" s="206">
        <v>0.1</v>
      </c>
      <c r="O43" s="206">
        <v>0.12</v>
      </c>
      <c r="P43" s="206">
        <v>4.7300000000000004</v>
      </c>
      <c r="Q43" s="206">
        <v>0.38</v>
      </c>
      <c r="R43" s="206">
        <v>0.97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57.57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1.32</v>
      </c>
      <c r="D44" s="206">
        <v>0</v>
      </c>
      <c r="E44" s="206">
        <v>0</v>
      </c>
      <c r="F44" s="206">
        <v>1.98</v>
      </c>
      <c r="G44" s="206">
        <v>0</v>
      </c>
      <c r="H44" s="206">
        <v>0</v>
      </c>
      <c r="I44" s="206">
        <v>2.42</v>
      </c>
      <c r="J44" s="206">
        <v>0</v>
      </c>
      <c r="K44" s="206">
        <v>2.61</v>
      </c>
      <c r="L44" s="206">
        <v>0.1</v>
      </c>
      <c r="M44" s="206">
        <v>0.1</v>
      </c>
      <c r="N44" s="206">
        <v>0.1</v>
      </c>
      <c r="O44" s="206">
        <v>0.12</v>
      </c>
      <c r="P44" s="206">
        <v>4.7300000000000004</v>
      </c>
      <c r="Q44" s="206">
        <v>0.38</v>
      </c>
      <c r="R44" s="206">
        <v>0.97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57.57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1.32</v>
      </c>
      <c r="D45" s="206">
        <v>0</v>
      </c>
      <c r="E45" s="206">
        <v>0</v>
      </c>
      <c r="F45" s="206">
        <v>1.98</v>
      </c>
      <c r="G45" s="206">
        <v>0</v>
      </c>
      <c r="H45" s="206">
        <v>0</v>
      </c>
      <c r="I45" s="206">
        <v>2.42</v>
      </c>
      <c r="J45" s="206">
        <v>0</v>
      </c>
      <c r="K45" s="206">
        <v>2.61</v>
      </c>
      <c r="L45" s="206">
        <v>0.1</v>
      </c>
      <c r="M45" s="206">
        <v>0.1</v>
      </c>
      <c r="N45" s="206">
        <v>0.1</v>
      </c>
      <c r="O45" s="206">
        <v>0.12</v>
      </c>
      <c r="P45" s="206">
        <v>4.7300000000000004</v>
      </c>
      <c r="Q45" s="206">
        <v>0.38</v>
      </c>
      <c r="R45" s="206">
        <v>0.97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57.57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1.32</v>
      </c>
      <c r="D46" s="206">
        <v>0</v>
      </c>
      <c r="E46" s="206">
        <v>0</v>
      </c>
      <c r="F46" s="206">
        <v>1.98</v>
      </c>
      <c r="G46" s="206">
        <v>0</v>
      </c>
      <c r="H46" s="206">
        <v>0</v>
      </c>
      <c r="I46" s="206">
        <v>2.42</v>
      </c>
      <c r="J46" s="206">
        <v>0</v>
      </c>
      <c r="K46" s="206">
        <v>2.61</v>
      </c>
      <c r="L46" s="206">
        <v>0.1</v>
      </c>
      <c r="M46" s="206">
        <v>0.1</v>
      </c>
      <c r="N46" s="206">
        <v>0.1</v>
      </c>
      <c r="O46" s="206">
        <v>0.12</v>
      </c>
      <c r="P46" s="206">
        <v>4.7300000000000004</v>
      </c>
      <c r="Q46" s="206">
        <v>0.38</v>
      </c>
      <c r="R46" s="206">
        <v>0.97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57.57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1.32</v>
      </c>
      <c r="D47" s="206">
        <v>0</v>
      </c>
      <c r="E47" s="206">
        <v>0</v>
      </c>
      <c r="F47" s="206">
        <v>1.98</v>
      </c>
      <c r="G47" s="206">
        <v>0</v>
      </c>
      <c r="H47" s="206">
        <v>0</v>
      </c>
      <c r="I47" s="206">
        <v>2.42</v>
      </c>
      <c r="J47" s="206">
        <v>0</v>
      </c>
      <c r="K47" s="206">
        <v>2.61</v>
      </c>
      <c r="L47" s="206">
        <v>0.1</v>
      </c>
      <c r="M47" s="206">
        <v>0.1</v>
      </c>
      <c r="N47" s="206">
        <v>0.1</v>
      </c>
      <c r="O47" s="206">
        <v>0.12</v>
      </c>
      <c r="P47" s="206">
        <v>4.53</v>
      </c>
      <c r="Q47" s="206">
        <v>0.38</v>
      </c>
      <c r="R47" s="206">
        <v>0.97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57.57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1.32</v>
      </c>
      <c r="D48" s="206">
        <v>0</v>
      </c>
      <c r="E48" s="206">
        <v>0</v>
      </c>
      <c r="F48" s="206">
        <v>1.98</v>
      </c>
      <c r="G48" s="206">
        <v>0</v>
      </c>
      <c r="H48" s="206">
        <v>0</v>
      </c>
      <c r="I48" s="206">
        <v>2.42</v>
      </c>
      <c r="J48" s="206">
        <v>0</v>
      </c>
      <c r="K48" s="206">
        <v>2.61</v>
      </c>
      <c r="L48" s="206">
        <v>0.1</v>
      </c>
      <c r="M48" s="206">
        <v>0.1</v>
      </c>
      <c r="N48" s="206">
        <v>0.1</v>
      </c>
      <c r="O48" s="206">
        <v>0.12</v>
      </c>
      <c r="P48" s="206">
        <v>4.33</v>
      </c>
      <c r="Q48" s="206">
        <v>0.38</v>
      </c>
      <c r="R48" s="206">
        <v>0.97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57.57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1.32</v>
      </c>
      <c r="D49" s="206">
        <v>0</v>
      </c>
      <c r="E49" s="206">
        <v>0</v>
      </c>
      <c r="F49" s="206">
        <v>1.98</v>
      </c>
      <c r="G49" s="206">
        <v>0</v>
      </c>
      <c r="H49" s="206">
        <v>0</v>
      </c>
      <c r="I49" s="206">
        <v>2.42</v>
      </c>
      <c r="J49" s="206">
        <v>0</v>
      </c>
      <c r="K49" s="206">
        <v>2.61</v>
      </c>
      <c r="L49" s="206">
        <v>0.1</v>
      </c>
      <c r="M49" s="206">
        <v>0.1</v>
      </c>
      <c r="N49" s="206">
        <v>0.1</v>
      </c>
      <c r="O49" s="206">
        <v>0.12</v>
      </c>
      <c r="P49" s="206">
        <v>4.4800000000000004</v>
      </c>
      <c r="Q49" s="206">
        <v>0.38</v>
      </c>
      <c r="R49" s="206">
        <v>0.97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57.57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1.32</v>
      </c>
      <c r="D50" s="206">
        <v>0</v>
      </c>
      <c r="E50" s="206">
        <v>0</v>
      </c>
      <c r="F50" s="206">
        <v>1.98</v>
      </c>
      <c r="G50" s="206">
        <v>0</v>
      </c>
      <c r="H50" s="206">
        <v>0</v>
      </c>
      <c r="I50" s="206">
        <v>2.42</v>
      </c>
      <c r="J50" s="206">
        <v>0</v>
      </c>
      <c r="K50" s="206">
        <v>2.61</v>
      </c>
      <c r="L50" s="206">
        <v>0.1</v>
      </c>
      <c r="M50" s="206">
        <v>0.1</v>
      </c>
      <c r="N50" s="206">
        <v>0.1</v>
      </c>
      <c r="O50" s="206">
        <v>0.12</v>
      </c>
      <c r="P50" s="206">
        <v>4.63</v>
      </c>
      <c r="Q50" s="206">
        <v>0.38</v>
      </c>
      <c r="R50" s="206">
        <v>0.97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57.57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1.32</v>
      </c>
      <c r="D51" s="206">
        <v>0</v>
      </c>
      <c r="E51" s="206">
        <v>0</v>
      </c>
      <c r="F51" s="206">
        <v>1.98</v>
      </c>
      <c r="G51" s="206">
        <v>0</v>
      </c>
      <c r="H51" s="206">
        <v>0</v>
      </c>
      <c r="I51" s="206">
        <v>2.42</v>
      </c>
      <c r="J51" s="206">
        <v>0</v>
      </c>
      <c r="K51" s="206">
        <v>2.61</v>
      </c>
      <c r="L51" s="206">
        <v>0.1</v>
      </c>
      <c r="M51" s="206">
        <v>0.1</v>
      </c>
      <c r="N51" s="206">
        <v>0.1</v>
      </c>
      <c r="O51" s="206">
        <v>0.12</v>
      </c>
      <c r="P51" s="206">
        <v>4.7300000000000004</v>
      </c>
      <c r="Q51" s="206">
        <v>0.38</v>
      </c>
      <c r="R51" s="206">
        <v>0.97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57.57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1.32</v>
      </c>
      <c r="D52" s="206">
        <v>0</v>
      </c>
      <c r="E52" s="206">
        <v>0</v>
      </c>
      <c r="F52" s="206">
        <v>1.98</v>
      </c>
      <c r="G52" s="206">
        <v>0</v>
      </c>
      <c r="H52" s="206">
        <v>0</v>
      </c>
      <c r="I52" s="206">
        <v>2.42</v>
      </c>
      <c r="J52" s="206">
        <v>0</v>
      </c>
      <c r="K52" s="206">
        <v>2.61</v>
      </c>
      <c r="L52" s="206">
        <v>0.1</v>
      </c>
      <c r="M52" s="206">
        <v>0.1</v>
      </c>
      <c r="N52" s="206">
        <v>0.1</v>
      </c>
      <c r="O52" s="206">
        <v>0.12</v>
      </c>
      <c r="P52" s="206">
        <v>4.7300000000000004</v>
      </c>
      <c r="Q52" s="206">
        <v>0.38</v>
      </c>
      <c r="R52" s="206">
        <v>0.97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57.57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1.1599999999999999</v>
      </c>
      <c r="D53" s="206">
        <v>0</v>
      </c>
      <c r="E53" s="206">
        <v>0</v>
      </c>
      <c r="F53" s="206">
        <v>1.98</v>
      </c>
      <c r="G53" s="206">
        <v>0</v>
      </c>
      <c r="H53" s="206">
        <v>0</v>
      </c>
      <c r="I53" s="206">
        <v>2.42</v>
      </c>
      <c r="J53" s="206">
        <v>0</v>
      </c>
      <c r="K53" s="206">
        <v>2.61</v>
      </c>
      <c r="L53" s="206">
        <v>0.1</v>
      </c>
      <c r="M53" s="206">
        <v>0.1</v>
      </c>
      <c r="N53" s="206">
        <v>0.1</v>
      </c>
      <c r="O53" s="206">
        <v>0.12</v>
      </c>
      <c r="P53" s="206">
        <v>4.7300000000000004</v>
      </c>
      <c r="Q53" s="206">
        <v>0.38</v>
      </c>
      <c r="R53" s="206">
        <v>0.97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57.57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1.1599999999999999</v>
      </c>
      <c r="D54" s="206">
        <v>0</v>
      </c>
      <c r="E54" s="206">
        <v>0</v>
      </c>
      <c r="F54" s="206">
        <v>1.98</v>
      </c>
      <c r="G54" s="206">
        <v>0</v>
      </c>
      <c r="H54" s="206">
        <v>0</v>
      </c>
      <c r="I54" s="206">
        <v>2.42</v>
      </c>
      <c r="J54" s="206">
        <v>0</v>
      </c>
      <c r="K54" s="206">
        <v>2.61</v>
      </c>
      <c r="L54" s="206">
        <v>0.1</v>
      </c>
      <c r="M54" s="206">
        <v>0.1</v>
      </c>
      <c r="N54" s="206">
        <v>0.1</v>
      </c>
      <c r="O54" s="206">
        <v>0.12</v>
      </c>
      <c r="P54" s="206">
        <v>4.7300000000000004</v>
      </c>
      <c r="Q54" s="206">
        <v>0.38</v>
      </c>
      <c r="R54" s="206">
        <v>0.97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57.57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1.1599999999999999</v>
      </c>
      <c r="D55" s="206">
        <v>0</v>
      </c>
      <c r="E55" s="206">
        <v>0</v>
      </c>
      <c r="F55" s="206">
        <v>1.98</v>
      </c>
      <c r="G55" s="206">
        <v>0</v>
      </c>
      <c r="H55" s="206">
        <v>0</v>
      </c>
      <c r="I55" s="206">
        <v>2.42</v>
      </c>
      <c r="J55" s="206">
        <v>0</v>
      </c>
      <c r="K55" s="206">
        <v>2.61</v>
      </c>
      <c r="L55" s="206">
        <v>0.1</v>
      </c>
      <c r="M55" s="206">
        <v>0.1</v>
      </c>
      <c r="N55" s="206">
        <v>0.1</v>
      </c>
      <c r="O55" s="206">
        <v>0.12</v>
      </c>
      <c r="P55" s="206">
        <v>4.7300000000000004</v>
      </c>
      <c r="Q55" s="206">
        <v>0.38</v>
      </c>
      <c r="R55" s="206">
        <v>0.97</v>
      </c>
      <c r="S55" s="206">
        <v>0.26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57.57</v>
      </c>
      <c r="AI55" s="206">
        <v>0</v>
      </c>
      <c r="AJ55" s="206">
        <v>0</v>
      </c>
      <c r="AK55" s="206">
        <v>3.91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1.1599999999999999</v>
      </c>
      <c r="D56" s="206">
        <v>0</v>
      </c>
      <c r="E56" s="206">
        <v>0</v>
      </c>
      <c r="F56" s="206">
        <v>1.98</v>
      </c>
      <c r="G56" s="206">
        <v>0</v>
      </c>
      <c r="H56" s="206">
        <v>0</v>
      </c>
      <c r="I56" s="206">
        <v>2.42</v>
      </c>
      <c r="J56" s="206">
        <v>0</v>
      </c>
      <c r="K56" s="206">
        <v>2.61</v>
      </c>
      <c r="L56" s="206">
        <v>0.1</v>
      </c>
      <c r="M56" s="206">
        <v>0.1</v>
      </c>
      <c r="N56" s="206">
        <v>0.1</v>
      </c>
      <c r="O56" s="206">
        <v>0.12</v>
      </c>
      <c r="P56" s="206">
        <v>4.7300000000000004</v>
      </c>
      <c r="Q56" s="206">
        <v>0.38</v>
      </c>
      <c r="R56" s="206">
        <v>0.97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62.43</v>
      </c>
      <c r="AI56" s="206">
        <v>0</v>
      </c>
      <c r="AJ56" s="206">
        <v>0</v>
      </c>
      <c r="AK56" s="206">
        <v>3.91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1.1599999999999999</v>
      </c>
      <c r="D57" s="206">
        <v>0</v>
      </c>
      <c r="E57" s="206">
        <v>0</v>
      </c>
      <c r="F57" s="206">
        <v>1.98</v>
      </c>
      <c r="G57" s="206">
        <v>0</v>
      </c>
      <c r="H57" s="206">
        <v>0</v>
      </c>
      <c r="I57" s="206">
        <v>2.42</v>
      </c>
      <c r="J57" s="206">
        <v>0</v>
      </c>
      <c r="K57" s="206">
        <v>2.61</v>
      </c>
      <c r="L57" s="206">
        <v>0.1</v>
      </c>
      <c r="M57" s="206">
        <v>0.1</v>
      </c>
      <c r="N57" s="206">
        <v>0.1</v>
      </c>
      <c r="O57" s="206">
        <v>0.12</v>
      </c>
      <c r="P57" s="206">
        <v>4.7300000000000004</v>
      </c>
      <c r="Q57" s="206">
        <v>0.38</v>
      </c>
      <c r="R57" s="206">
        <v>0.97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1.1599999999999999</v>
      </c>
      <c r="D58" s="206">
        <v>0</v>
      </c>
      <c r="E58" s="206">
        <v>0</v>
      </c>
      <c r="F58" s="206">
        <v>1.98</v>
      </c>
      <c r="G58" s="206">
        <v>0</v>
      </c>
      <c r="H58" s="206">
        <v>0</v>
      </c>
      <c r="I58" s="206">
        <v>2.42</v>
      </c>
      <c r="J58" s="206">
        <v>0</v>
      </c>
      <c r="K58" s="206">
        <v>2.61</v>
      </c>
      <c r="L58" s="206">
        <v>0.1</v>
      </c>
      <c r="M58" s="206">
        <v>0.1</v>
      </c>
      <c r="N58" s="206">
        <v>0.1</v>
      </c>
      <c r="O58" s="206">
        <v>0.12</v>
      </c>
      <c r="P58" s="206">
        <v>4.7300000000000004</v>
      </c>
      <c r="Q58" s="206">
        <v>0.38</v>
      </c>
      <c r="R58" s="206">
        <v>0.97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1.1599999999999999</v>
      </c>
      <c r="D59" s="206">
        <v>0</v>
      </c>
      <c r="E59" s="206">
        <v>0</v>
      </c>
      <c r="F59" s="206">
        <v>1.98</v>
      </c>
      <c r="G59" s="206">
        <v>0</v>
      </c>
      <c r="H59" s="206">
        <v>0</v>
      </c>
      <c r="I59" s="206">
        <v>2.6</v>
      </c>
      <c r="J59" s="206">
        <v>0.08</v>
      </c>
      <c r="K59" s="206">
        <v>2.61</v>
      </c>
      <c r="L59" s="206">
        <v>0.1</v>
      </c>
      <c r="M59" s="206">
        <v>0.1</v>
      </c>
      <c r="N59" s="206">
        <v>0.1</v>
      </c>
      <c r="O59" s="206">
        <v>0.12</v>
      </c>
      <c r="P59" s="206">
        <v>4.7300000000000004</v>
      </c>
      <c r="Q59" s="206">
        <v>0.38</v>
      </c>
      <c r="R59" s="206">
        <v>0.97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1.1599999999999999</v>
      </c>
      <c r="D60" s="206">
        <v>0</v>
      </c>
      <c r="E60" s="206">
        <v>0</v>
      </c>
      <c r="F60" s="206">
        <v>1.98</v>
      </c>
      <c r="G60" s="206">
        <v>0</v>
      </c>
      <c r="H60" s="206">
        <v>0</v>
      </c>
      <c r="I60" s="206">
        <v>2.6</v>
      </c>
      <c r="J60" s="206">
        <v>0.08</v>
      </c>
      <c r="K60" s="206">
        <v>2.61</v>
      </c>
      <c r="L60" s="206">
        <v>0.1</v>
      </c>
      <c r="M60" s="206">
        <v>0.1</v>
      </c>
      <c r="N60" s="206">
        <v>0.1</v>
      </c>
      <c r="O60" s="206">
        <v>0.12</v>
      </c>
      <c r="P60" s="206">
        <v>4.7300000000000004</v>
      </c>
      <c r="Q60" s="206">
        <v>0.38</v>
      </c>
      <c r="R60" s="206">
        <v>0.97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57.57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1.1599999999999999</v>
      </c>
      <c r="D61" s="206">
        <v>0</v>
      </c>
      <c r="E61" s="206">
        <v>0</v>
      </c>
      <c r="F61" s="206">
        <v>1.98</v>
      </c>
      <c r="G61" s="206">
        <v>0</v>
      </c>
      <c r="H61" s="206">
        <v>0</v>
      </c>
      <c r="I61" s="206">
        <v>2.6</v>
      </c>
      <c r="J61" s="206">
        <v>0.08</v>
      </c>
      <c r="K61" s="206">
        <v>2.61</v>
      </c>
      <c r="L61" s="206">
        <v>0.1</v>
      </c>
      <c r="M61" s="206">
        <v>0.1</v>
      </c>
      <c r="N61" s="206">
        <v>0.1</v>
      </c>
      <c r="O61" s="206">
        <v>0.12</v>
      </c>
      <c r="P61" s="206">
        <v>4.7300000000000004</v>
      </c>
      <c r="Q61" s="206">
        <v>0.38</v>
      </c>
      <c r="R61" s="206">
        <v>0.97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57.57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1.1599999999999999</v>
      </c>
      <c r="D62" s="206">
        <v>0</v>
      </c>
      <c r="E62" s="206">
        <v>0</v>
      </c>
      <c r="F62" s="206">
        <v>1.98</v>
      </c>
      <c r="G62" s="206">
        <v>0</v>
      </c>
      <c r="H62" s="206">
        <v>0</v>
      </c>
      <c r="I62" s="206">
        <v>2.6</v>
      </c>
      <c r="J62" s="206">
        <v>0.08</v>
      </c>
      <c r="K62" s="206">
        <v>2.61</v>
      </c>
      <c r="L62" s="206">
        <v>0.1</v>
      </c>
      <c r="M62" s="206">
        <v>0.1</v>
      </c>
      <c r="N62" s="206">
        <v>0.1</v>
      </c>
      <c r="O62" s="206">
        <v>0.12</v>
      </c>
      <c r="P62" s="206">
        <v>4.7300000000000004</v>
      </c>
      <c r="Q62" s="206">
        <v>0.38</v>
      </c>
      <c r="R62" s="206">
        <v>0.97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57.57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1.1599999999999999</v>
      </c>
      <c r="D63" s="206">
        <v>0</v>
      </c>
      <c r="E63" s="206">
        <v>0</v>
      </c>
      <c r="F63" s="206">
        <v>1.98</v>
      </c>
      <c r="G63" s="206">
        <v>0</v>
      </c>
      <c r="H63" s="206">
        <v>0</v>
      </c>
      <c r="I63" s="206">
        <v>2.6</v>
      </c>
      <c r="J63" s="206">
        <v>0.08</v>
      </c>
      <c r="K63" s="206">
        <v>2.61</v>
      </c>
      <c r="L63" s="206">
        <v>0.1</v>
      </c>
      <c r="M63" s="206">
        <v>0.1</v>
      </c>
      <c r="N63" s="206">
        <v>0.1</v>
      </c>
      <c r="O63" s="206">
        <v>0.12</v>
      </c>
      <c r="P63" s="206">
        <v>4.7300000000000004</v>
      </c>
      <c r="Q63" s="206">
        <v>0.38</v>
      </c>
      <c r="R63" s="206">
        <v>1.06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54.54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1.1599999999999999</v>
      </c>
      <c r="D64" s="206">
        <v>0</v>
      </c>
      <c r="E64" s="206">
        <v>0</v>
      </c>
      <c r="F64" s="206">
        <v>1.98</v>
      </c>
      <c r="G64" s="206">
        <v>0</v>
      </c>
      <c r="H64" s="206">
        <v>0</v>
      </c>
      <c r="I64" s="206">
        <v>2.6</v>
      </c>
      <c r="J64" s="206">
        <v>0.08</v>
      </c>
      <c r="K64" s="206">
        <v>2.61</v>
      </c>
      <c r="L64" s="206">
        <v>0.1</v>
      </c>
      <c r="M64" s="206">
        <v>0.1</v>
      </c>
      <c r="N64" s="206">
        <v>0.1</v>
      </c>
      <c r="O64" s="206">
        <v>0.12</v>
      </c>
      <c r="P64" s="206">
        <v>4.7300000000000004</v>
      </c>
      <c r="Q64" s="206">
        <v>0.38</v>
      </c>
      <c r="R64" s="206">
        <v>1.06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54.54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1.1599999999999999</v>
      </c>
      <c r="D65" s="206">
        <v>0</v>
      </c>
      <c r="E65" s="206">
        <v>0</v>
      </c>
      <c r="F65" s="206">
        <v>1.98</v>
      </c>
      <c r="G65" s="206">
        <v>0</v>
      </c>
      <c r="H65" s="206">
        <v>0</v>
      </c>
      <c r="I65" s="206">
        <v>2.6</v>
      </c>
      <c r="J65" s="206">
        <v>0.08</v>
      </c>
      <c r="K65" s="206">
        <v>2.61</v>
      </c>
      <c r="L65" s="206">
        <v>0.1</v>
      </c>
      <c r="M65" s="206">
        <v>0.1</v>
      </c>
      <c r="N65" s="206">
        <v>0.1</v>
      </c>
      <c r="O65" s="206">
        <v>0.12</v>
      </c>
      <c r="P65" s="206">
        <v>4.7300000000000004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54.54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1.1599999999999999</v>
      </c>
      <c r="D66" s="206">
        <v>0</v>
      </c>
      <c r="E66" s="206">
        <v>0</v>
      </c>
      <c r="F66" s="206">
        <v>1.98</v>
      </c>
      <c r="G66" s="206">
        <v>0</v>
      </c>
      <c r="H66" s="206">
        <v>0</v>
      </c>
      <c r="I66" s="206">
        <v>2.6</v>
      </c>
      <c r="J66" s="206">
        <v>0.08</v>
      </c>
      <c r="K66" s="206">
        <v>2.61</v>
      </c>
      <c r="L66" s="206">
        <v>0.1</v>
      </c>
      <c r="M66" s="206">
        <v>0.1</v>
      </c>
      <c r="N66" s="206">
        <v>0.1</v>
      </c>
      <c r="O66" s="206">
        <v>0.12</v>
      </c>
      <c r="P66" s="206">
        <v>4.7300000000000004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54.54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1.1599999999999999</v>
      </c>
      <c r="D67" s="206">
        <v>0</v>
      </c>
      <c r="E67" s="206">
        <v>0</v>
      </c>
      <c r="F67" s="206">
        <v>2.04</v>
      </c>
      <c r="G67" s="206">
        <v>0</v>
      </c>
      <c r="H67" s="206">
        <v>0</v>
      </c>
      <c r="I67" s="206">
        <v>2.6</v>
      </c>
      <c r="J67" s="206">
        <v>0.08</v>
      </c>
      <c r="K67" s="206">
        <v>2.61</v>
      </c>
      <c r="L67" s="206">
        <v>0.1</v>
      </c>
      <c r="M67" s="206">
        <v>0.1</v>
      </c>
      <c r="N67" s="206">
        <v>0.1</v>
      </c>
      <c r="O67" s="206">
        <v>0.12</v>
      </c>
      <c r="P67" s="206">
        <v>4.7300000000000004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54.54</v>
      </c>
      <c r="AI67" s="206">
        <v>0</v>
      </c>
      <c r="AJ67" s="206">
        <v>0</v>
      </c>
      <c r="AK67" s="206">
        <v>4.51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1.1599999999999999</v>
      </c>
      <c r="D68" s="206">
        <v>0</v>
      </c>
      <c r="E68" s="206">
        <v>0</v>
      </c>
      <c r="F68" s="206">
        <v>2.04</v>
      </c>
      <c r="G68" s="206">
        <v>0</v>
      </c>
      <c r="H68" s="206">
        <v>0</v>
      </c>
      <c r="I68" s="206">
        <v>2.6</v>
      </c>
      <c r="J68" s="206">
        <v>0.08</v>
      </c>
      <c r="K68" s="206">
        <v>2.61</v>
      </c>
      <c r="L68" s="206">
        <v>0.1</v>
      </c>
      <c r="M68" s="206">
        <v>0.1</v>
      </c>
      <c r="N68" s="206">
        <v>0.1</v>
      </c>
      <c r="O68" s="206">
        <v>0.12</v>
      </c>
      <c r="P68" s="206">
        <v>4.7300000000000004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54.54</v>
      </c>
      <c r="AI68" s="206">
        <v>0</v>
      </c>
      <c r="AJ68" s="206">
        <v>0</v>
      </c>
      <c r="AK68" s="206">
        <v>4.7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1.1599999999999999</v>
      </c>
      <c r="D69" s="206">
        <v>0</v>
      </c>
      <c r="E69" s="206">
        <v>0</v>
      </c>
      <c r="F69" s="206">
        <v>2.04</v>
      </c>
      <c r="G69" s="206">
        <v>0</v>
      </c>
      <c r="H69" s="206">
        <v>0</v>
      </c>
      <c r="I69" s="206">
        <v>2.6</v>
      </c>
      <c r="J69" s="206">
        <v>0.08</v>
      </c>
      <c r="K69" s="206">
        <v>2.61</v>
      </c>
      <c r="L69" s="206">
        <v>0.1</v>
      </c>
      <c r="M69" s="206">
        <v>0.1</v>
      </c>
      <c r="N69" s="206">
        <v>0.1</v>
      </c>
      <c r="O69" s="206">
        <v>0.12</v>
      </c>
      <c r="P69" s="206">
        <v>4.7300000000000004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54.54</v>
      </c>
      <c r="AI69" s="206">
        <v>0</v>
      </c>
      <c r="AJ69" s="206">
        <v>0</v>
      </c>
      <c r="AK69" s="206">
        <v>4.88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1.1599999999999999</v>
      </c>
      <c r="D70" s="206">
        <v>0</v>
      </c>
      <c r="E70" s="206">
        <v>0</v>
      </c>
      <c r="F70" s="206">
        <v>2.04</v>
      </c>
      <c r="G70" s="206">
        <v>0</v>
      </c>
      <c r="H70" s="206">
        <v>0</v>
      </c>
      <c r="I70" s="206">
        <v>2.6</v>
      </c>
      <c r="J70" s="206">
        <v>0.08</v>
      </c>
      <c r="K70" s="206">
        <v>2.61</v>
      </c>
      <c r="L70" s="206">
        <v>0.1</v>
      </c>
      <c r="M70" s="206">
        <v>0.1</v>
      </c>
      <c r="N70" s="206">
        <v>0.1</v>
      </c>
      <c r="O70" s="206">
        <v>0.12</v>
      </c>
      <c r="P70" s="206">
        <v>4.7300000000000004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54.54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1.1599999999999999</v>
      </c>
      <c r="D71" s="206">
        <v>0</v>
      </c>
      <c r="E71" s="206">
        <v>0</v>
      </c>
      <c r="F71" s="206">
        <v>2.04</v>
      </c>
      <c r="G71" s="206">
        <v>0</v>
      </c>
      <c r="H71" s="206">
        <v>0</v>
      </c>
      <c r="I71" s="206">
        <v>2.6</v>
      </c>
      <c r="J71" s="206">
        <v>0.08</v>
      </c>
      <c r="K71" s="206">
        <v>2.61</v>
      </c>
      <c r="L71" s="206">
        <v>0.1</v>
      </c>
      <c r="M71" s="206">
        <v>0.1</v>
      </c>
      <c r="N71" s="206">
        <v>0.1</v>
      </c>
      <c r="O71" s="206">
        <v>0.12</v>
      </c>
      <c r="P71" s="206">
        <v>4.7300000000000004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54.54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1.1599999999999999</v>
      </c>
      <c r="D72" s="206">
        <v>0</v>
      </c>
      <c r="E72" s="206">
        <v>0</v>
      </c>
      <c r="F72" s="206">
        <v>2.04</v>
      </c>
      <c r="G72" s="206">
        <v>0</v>
      </c>
      <c r="H72" s="206">
        <v>0</v>
      </c>
      <c r="I72" s="206">
        <v>2.6</v>
      </c>
      <c r="J72" s="206">
        <v>0.08</v>
      </c>
      <c r="K72" s="206">
        <v>2.61</v>
      </c>
      <c r="L72" s="206">
        <v>0.1</v>
      </c>
      <c r="M72" s="206">
        <v>0.1</v>
      </c>
      <c r="N72" s="206">
        <v>0.1</v>
      </c>
      <c r="O72" s="206">
        <v>0.12</v>
      </c>
      <c r="P72" s="206">
        <v>4.7300000000000004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54.54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1.1599999999999999</v>
      </c>
      <c r="D73" s="206">
        <v>0</v>
      </c>
      <c r="E73" s="206">
        <v>0</v>
      </c>
      <c r="F73" s="206">
        <v>2.04</v>
      </c>
      <c r="G73" s="206">
        <v>0</v>
      </c>
      <c r="H73" s="206">
        <v>0</v>
      </c>
      <c r="I73" s="206">
        <v>2.6</v>
      </c>
      <c r="J73" s="206">
        <v>0.08</v>
      </c>
      <c r="K73" s="206">
        <v>2.61</v>
      </c>
      <c r="L73" s="206">
        <v>0.1</v>
      </c>
      <c r="M73" s="206">
        <v>0.1</v>
      </c>
      <c r="N73" s="206">
        <v>0.1</v>
      </c>
      <c r="O73" s="206">
        <v>0.12</v>
      </c>
      <c r="P73" s="206">
        <v>4.7300000000000004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51.51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1.1599999999999999</v>
      </c>
      <c r="D74" s="206">
        <v>0</v>
      </c>
      <c r="E74" s="206">
        <v>0</v>
      </c>
      <c r="F74" s="206">
        <v>2.04</v>
      </c>
      <c r="G74" s="206">
        <v>0</v>
      </c>
      <c r="H74" s="206">
        <v>0</v>
      </c>
      <c r="I74" s="206">
        <v>2.6</v>
      </c>
      <c r="J74" s="206">
        <v>0.08</v>
      </c>
      <c r="K74" s="206">
        <v>2.61</v>
      </c>
      <c r="L74" s="206">
        <v>0.1</v>
      </c>
      <c r="M74" s="206">
        <v>0.1</v>
      </c>
      <c r="N74" s="206">
        <v>0.1</v>
      </c>
      <c r="O74" s="206">
        <v>0.12</v>
      </c>
      <c r="P74" s="206">
        <v>4.7300000000000004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51.51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1.1599999999999999</v>
      </c>
      <c r="D75" s="206">
        <v>0</v>
      </c>
      <c r="E75" s="206">
        <v>0</v>
      </c>
      <c r="F75" s="206">
        <v>2.04</v>
      </c>
      <c r="G75" s="206">
        <v>0</v>
      </c>
      <c r="H75" s="206">
        <v>0</v>
      </c>
      <c r="I75" s="206">
        <v>2.6</v>
      </c>
      <c r="J75" s="206">
        <v>0.08</v>
      </c>
      <c r="K75" s="206">
        <v>2.61</v>
      </c>
      <c r="L75" s="206">
        <v>0.1</v>
      </c>
      <c r="M75" s="206">
        <v>0.1</v>
      </c>
      <c r="N75" s="206">
        <v>0.1</v>
      </c>
      <c r="O75" s="206">
        <v>0.12</v>
      </c>
      <c r="P75" s="206">
        <v>4.7300000000000004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51.51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1.1599999999999999</v>
      </c>
      <c r="D76" s="206">
        <v>0</v>
      </c>
      <c r="E76" s="206">
        <v>0</v>
      </c>
      <c r="F76" s="206">
        <v>2.04</v>
      </c>
      <c r="G76" s="206">
        <v>0</v>
      </c>
      <c r="H76" s="206">
        <v>0</v>
      </c>
      <c r="I76" s="206">
        <v>2.6</v>
      </c>
      <c r="J76" s="206">
        <v>0.08</v>
      </c>
      <c r="K76" s="206">
        <v>2.61</v>
      </c>
      <c r="L76" s="206">
        <v>0.1</v>
      </c>
      <c r="M76" s="206">
        <v>0.1</v>
      </c>
      <c r="N76" s="206">
        <v>0.1</v>
      </c>
      <c r="O76" s="206">
        <v>0.12</v>
      </c>
      <c r="P76" s="206">
        <v>4.7300000000000004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46.97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1.1599999999999999</v>
      </c>
      <c r="D77" s="206">
        <v>0</v>
      </c>
      <c r="E77" s="206">
        <v>0</v>
      </c>
      <c r="F77" s="206">
        <v>2.04</v>
      </c>
      <c r="G77" s="206">
        <v>0</v>
      </c>
      <c r="H77" s="206">
        <v>0</v>
      </c>
      <c r="I77" s="206">
        <v>2.6</v>
      </c>
      <c r="J77" s="206">
        <v>0.08</v>
      </c>
      <c r="K77" s="206">
        <v>2.61</v>
      </c>
      <c r="L77" s="206">
        <v>0.1</v>
      </c>
      <c r="M77" s="206">
        <v>0.1</v>
      </c>
      <c r="N77" s="206">
        <v>0.1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46.97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1.1599999999999999</v>
      </c>
      <c r="D78" s="206">
        <v>0</v>
      </c>
      <c r="E78" s="206">
        <v>0</v>
      </c>
      <c r="F78" s="206">
        <v>2.04</v>
      </c>
      <c r="G78" s="206">
        <v>0</v>
      </c>
      <c r="H78" s="206">
        <v>0</v>
      </c>
      <c r="I78" s="206">
        <v>2.6</v>
      </c>
      <c r="J78" s="206">
        <v>0.08</v>
      </c>
      <c r="K78" s="206">
        <v>2.61</v>
      </c>
      <c r="L78" s="206">
        <v>0.1</v>
      </c>
      <c r="M78" s="206">
        <v>0.1</v>
      </c>
      <c r="N78" s="206">
        <v>0.1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46.97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1.1599999999999999</v>
      </c>
      <c r="D79" s="206">
        <v>0</v>
      </c>
      <c r="E79" s="206">
        <v>0</v>
      </c>
      <c r="F79" s="206">
        <v>2.04</v>
      </c>
      <c r="G79" s="206">
        <v>0</v>
      </c>
      <c r="H79" s="206">
        <v>0</v>
      </c>
      <c r="I79" s="206">
        <v>2.6</v>
      </c>
      <c r="J79" s="206">
        <v>0.08</v>
      </c>
      <c r="K79" s="206">
        <v>2.61</v>
      </c>
      <c r="L79" s="206">
        <v>0.1</v>
      </c>
      <c r="M79" s="206">
        <v>0.1</v>
      </c>
      <c r="N79" s="206">
        <v>0.1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46.97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1.1599999999999999</v>
      </c>
      <c r="D80" s="206">
        <v>0</v>
      </c>
      <c r="E80" s="206">
        <v>0</v>
      </c>
      <c r="F80" s="206">
        <v>2.04</v>
      </c>
      <c r="G80" s="206">
        <v>0</v>
      </c>
      <c r="H80" s="206">
        <v>0</v>
      </c>
      <c r="I80" s="206">
        <v>2.6</v>
      </c>
      <c r="J80" s="206">
        <v>0.08</v>
      </c>
      <c r="K80" s="206">
        <v>2.61</v>
      </c>
      <c r="L80" s="206">
        <v>0.1</v>
      </c>
      <c r="M80" s="206">
        <v>0.1</v>
      </c>
      <c r="N80" s="206">
        <v>0.1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46.97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1.1599999999999999</v>
      </c>
      <c r="D81" s="206">
        <v>0</v>
      </c>
      <c r="E81" s="206">
        <v>0</v>
      </c>
      <c r="F81" s="206">
        <v>2.04</v>
      </c>
      <c r="G81" s="206">
        <v>0</v>
      </c>
      <c r="H81" s="206">
        <v>0</v>
      </c>
      <c r="I81" s="206">
        <v>2.6</v>
      </c>
      <c r="J81" s="206">
        <v>0.08</v>
      </c>
      <c r="K81" s="206">
        <v>2.61</v>
      </c>
      <c r="L81" s="206">
        <v>0.1</v>
      </c>
      <c r="M81" s="206">
        <v>0.1</v>
      </c>
      <c r="N81" s="206">
        <v>0.1</v>
      </c>
      <c r="O81" s="206">
        <v>0.12</v>
      </c>
      <c r="P81" s="206">
        <v>4.7300000000000004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46.97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1.1599999999999999</v>
      </c>
      <c r="D82" s="206">
        <v>0</v>
      </c>
      <c r="E82" s="206">
        <v>0</v>
      </c>
      <c r="F82" s="206">
        <v>2.04</v>
      </c>
      <c r="G82" s="206">
        <v>0</v>
      </c>
      <c r="H82" s="206">
        <v>0</v>
      </c>
      <c r="I82" s="206">
        <v>2.6</v>
      </c>
      <c r="J82" s="206">
        <v>0.08</v>
      </c>
      <c r="K82" s="206">
        <v>2.61</v>
      </c>
      <c r="L82" s="206">
        <v>0.1</v>
      </c>
      <c r="M82" s="206">
        <v>0.1</v>
      </c>
      <c r="N82" s="206">
        <v>0.1</v>
      </c>
      <c r="O82" s="206">
        <v>0.12</v>
      </c>
      <c r="P82" s="206">
        <v>4.7300000000000004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46.97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1.18</v>
      </c>
      <c r="D83" s="206">
        <v>0</v>
      </c>
      <c r="E83" s="206">
        <v>0</v>
      </c>
      <c r="F83" s="206">
        <v>2.04</v>
      </c>
      <c r="G83" s="206">
        <v>0</v>
      </c>
      <c r="H83" s="206">
        <v>0</v>
      </c>
      <c r="I83" s="206">
        <v>2.61</v>
      </c>
      <c r="J83" s="206">
        <v>0.08</v>
      </c>
      <c r="K83" s="206">
        <v>2.61</v>
      </c>
      <c r="L83" s="206">
        <v>0.1</v>
      </c>
      <c r="M83" s="206">
        <v>0.1</v>
      </c>
      <c r="N83" s="206">
        <v>0.1</v>
      </c>
      <c r="O83" s="206">
        <v>0.12</v>
      </c>
      <c r="P83" s="206">
        <v>4.7300000000000004</v>
      </c>
      <c r="Q83" s="206">
        <v>0.3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46.97</v>
      </c>
      <c r="AI83" s="206">
        <v>0</v>
      </c>
      <c r="AJ83" s="206">
        <v>0</v>
      </c>
      <c r="AK83" s="206">
        <v>4.8899999999999997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1.18</v>
      </c>
      <c r="D84" s="206">
        <v>0</v>
      </c>
      <c r="E84" s="206">
        <v>0</v>
      </c>
      <c r="F84" s="206">
        <v>2.04</v>
      </c>
      <c r="G84" s="206">
        <v>0</v>
      </c>
      <c r="H84" s="206">
        <v>0</v>
      </c>
      <c r="I84" s="206">
        <v>2.61</v>
      </c>
      <c r="J84" s="206">
        <v>0.08</v>
      </c>
      <c r="K84" s="206">
        <v>2.61</v>
      </c>
      <c r="L84" s="206">
        <v>0.1</v>
      </c>
      <c r="M84" s="206">
        <v>0.1</v>
      </c>
      <c r="N84" s="206">
        <v>0.1</v>
      </c>
      <c r="O84" s="206">
        <v>0.12</v>
      </c>
      <c r="P84" s="206">
        <v>4.7300000000000004</v>
      </c>
      <c r="Q84" s="206">
        <v>0.3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46.97</v>
      </c>
      <c r="AI84" s="206">
        <v>0</v>
      </c>
      <c r="AJ84" s="206">
        <v>0</v>
      </c>
      <c r="AK84" s="206">
        <v>4.8899999999999997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1.18</v>
      </c>
      <c r="D85" s="206">
        <v>0</v>
      </c>
      <c r="E85" s="206">
        <v>0</v>
      </c>
      <c r="F85" s="206">
        <v>2.04</v>
      </c>
      <c r="G85" s="206">
        <v>0</v>
      </c>
      <c r="H85" s="206">
        <v>0</v>
      </c>
      <c r="I85" s="206">
        <v>2.61</v>
      </c>
      <c r="J85" s="206">
        <v>0.08</v>
      </c>
      <c r="K85" s="206">
        <v>2.61</v>
      </c>
      <c r="L85" s="206">
        <v>0.1</v>
      </c>
      <c r="M85" s="206">
        <v>0.1</v>
      </c>
      <c r="N85" s="206">
        <v>0.1</v>
      </c>
      <c r="O85" s="206">
        <v>0.12</v>
      </c>
      <c r="P85" s="206">
        <v>4.7300000000000004</v>
      </c>
      <c r="Q85" s="206">
        <v>0.3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42.42</v>
      </c>
      <c r="AH85" s="206">
        <v>33.33</v>
      </c>
      <c r="AI85" s="206">
        <v>0</v>
      </c>
      <c r="AJ85" s="206">
        <v>0</v>
      </c>
      <c r="AK85" s="206">
        <v>4.8899999999999997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1.18</v>
      </c>
      <c r="D86" s="206">
        <v>0</v>
      </c>
      <c r="E86" s="206">
        <v>0</v>
      </c>
      <c r="F86" s="206">
        <v>2.04</v>
      </c>
      <c r="G86" s="206">
        <v>0</v>
      </c>
      <c r="H86" s="206">
        <v>0</v>
      </c>
      <c r="I86" s="206">
        <v>2.61</v>
      </c>
      <c r="J86" s="206">
        <v>0.08</v>
      </c>
      <c r="K86" s="206">
        <v>2.61</v>
      </c>
      <c r="L86" s="206">
        <v>0.1</v>
      </c>
      <c r="M86" s="206">
        <v>0.1</v>
      </c>
      <c r="N86" s="206">
        <v>0.1</v>
      </c>
      <c r="O86" s="206">
        <v>0.12</v>
      </c>
      <c r="P86" s="206">
        <v>4.7300000000000004</v>
      </c>
      <c r="Q86" s="206">
        <v>0.3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5.76</v>
      </c>
      <c r="AH86" s="206">
        <v>33.33</v>
      </c>
      <c r="AI86" s="206">
        <v>0</v>
      </c>
      <c r="AJ86" s="206">
        <v>0</v>
      </c>
      <c r="AK86" s="206">
        <v>4.8899999999999997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1.18</v>
      </c>
      <c r="D87" s="206">
        <v>0</v>
      </c>
      <c r="E87" s="206">
        <v>0</v>
      </c>
      <c r="F87" s="206">
        <v>2.04</v>
      </c>
      <c r="G87" s="206">
        <v>0</v>
      </c>
      <c r="H87" s="206">
        <v>0</v>
      </c>
      <c r="I87" s="206">
        <v>2.61</v>
      </c>
      <c r="J87" s="206">
        <v>0.08</v>
      </c>
      <c r="K87" s="206">
        <v>2.61</v>
      </c>
      <c r="L87" s="206">
        <v>0.1</v>
      </c>
      <c r="M87" s="206">
        <v>0.1</v>
      </c>
      <c r="N87" s="206">
        <v>0.1</v>
      </c>
      <c r="O87" s="206">
        <v>0.12</v>
      </c>
      <c r="P87" s="206">
        <v>4.7300000000000004</v>
      </c>
      <c r="Q87" s="206">
        <v>0.3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5.76</v>
      </c>
      <c r="AH87" s="206">
        <v>33.33</v>
      </c>
      <c r="AI87" s="206">
        <v>0</v>
      </c>
      <c r="AJ87" s="206">
        <v>0</v>
      </c>
      <c r="AK87" s="206">
        <v>4.8899999999999997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1.18</v>
      </c>
      <c r="D88" s="206">
        <v>0</v>
      </c>
      <c r="E88" s="206">
        <v>0</v>
      </c>
      <c r="F88" s="206">
        <v>2.04</v>
      </c>
      <c r="G88" s="206">
        <v>0</v>
      </c>
      <c r="H88" s="206">
        <v>0</v>
      </c>
      <c r="I88" s="206">
        <v>2.61</v>
      </c>
      <c r="J88" s="206">
        <v>0.08</v>
      </c>
      <c r="K88" s="206">
        <v>2.61</v>
      </c>
      <c r="L88" s="206">
        <v>0.1</v>
      </c>
      <c r="M88" s="206">
        <v>0.1</v>
      </c>
      <c r="N88" s="206">
        <v>0.1</v>
      </c>
      <c r="O88" s="206">
        <v>0.12</v>
      </c>
      <c r="P88" s="206">
        <v>4.7300000000000004</v>
      </c>
      <c r="Q88" s="206">
        <v>0.16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5.76</v>
      </c>
      <c r="AH88" s="206">
        <v>33.33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1.18</v>
      </c>
      <c r="D89" s="206">
        <v>0</v>
      </c>
      <c r="E89" s="206">
        <v>0</v>
      </c>
      <c r="F89" s="206">
        <v>2.04</v>
      </c>
      <c r="G89" s="206">
        <v>0</v>
      </c>
      <c r="H89" s="206">
        <v>0</v>
      </c>
      <c r="I89" s="206">
        <v>2.61</v>
      </c>
      <c r="J89" s="206">
        <v>0.08</v>
      </c>
      <c r="K89" s="206">
        <v>2.61</v>
      </c>
      <c r="L89" s="206">
        <v>0.1</v>
      </c>
      <c r="M89" s="206">
        <v>0.1</v>
      </c>
      <c r="N89" s="206">
        <v>0.1</v>
      </c>
      <c r="O89" s="206">
        <v>0.12</v>
      </c>
      <c r="P89" s="206">
        <v>4.7300000000000004</v>
      </c>
      <c r="Q89" s="206">
        <v>0.14000000000000001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5.76</v>
      </c>
      <c r="AH89" s="206">
        <v>33.33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1.18</v>
      </c>
      <c r="D90" s="206">
        <v>0</v>
      </c>
      <c r="E90" s="206">
        <v>0</v>
      </c>
      <c r="F90" s="206">
        <v>2.04</v>
      </c>
      <c r="G90" s="206">
        <v>0</v>
      </c>
      <c r="H90" s="206">
        <v>0</v>
      </c>
      <c r="I90" s="206">
        <v>2.61</v>
      </c>
      <c r="J90" s="206">
        <v>0.08</v>
      </c>
      <c r="K90" s="206">
        <v>2.61</v>
      </c>
      <c r="L90" s="206">
        <v>0.1</v>
      </c>
      <c r="M90" s="206">
        <v>0.1</v>
      </c>
      <c r="N90" s="206">
        <v>0.1</v>
      </c>
      <c r="O90" s="206">
        <v>0.12</v>
      </c>
      <c r="P90" s="206">
        <v>4.7300000000000004</v>
      </c>
      <c r="Q90" s="206">
        <v>0.11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5.76</v>
      </c>
      <c r="AH90" s="206">
        <v>33.33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1.18</v>
      </c>
      <c r="D91" s="206">
        <v>0</v>
      </c>
      <c r="E91" s="206">
        <v>0</v>
      </c>
      <c r="F91" s="206">
        <v>2.04</v>
      </c>
      <c r="G91" s="206">
        <v>0</v>
      </c>
      <c r="H91" s="206">
        <v>0</v>
      </c>
      <c r="I91" s="206">
        <v>2.65</v>
      </c>
      <c r="J91" s="206">
        <v>0.08</v>
      </c>
      <c r="K91" s="206">
        <v>2.61</v>
      </c>
      <c r="L91" s="206">
        <v>0.1</v>
      </c>
      <c r="M91" s="206">
        <v>0.1</v>
      </c>
      <c r="N91" s="206">
        <v>0.1</v>
      </c>
      <c r="O91" s="206">
        <v>0.12</v>
      </c>
      <c r="P91" s="206">
        <v>4.7300000000000004</v>
      </c>
      <c r="Q91" s="206">
        <v>0.11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5.76</v>
      </c>
      <c r="AH91" s="206">
        <v>33.33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1.18</v>
      </c>
      <c r="D92" s="206">
        <v>0</v>
      </c>
      <c r="E92" s="206">
        <v>0</v>
      </c>
      <c r="F92" s="206">
        <v>2.04</v>
      </c>
      <c r="G92" s="206">
        <v>0</v>
      </c>
      <c r="H92" s="206">
        <v>0</v>
      </c>
      <c r="I92" s="206">
        <v>2.65</v>
      </c>
      <c r="J92" s="206">
        <v>0.08</v>
      </c>
      <c r="K92" s="206">
        <v>2.61</v>
      </c>
      <c r="L92" s="206">
        <v>0.1</v>
      </c>
      <c r="M92" s="206">
        <v>0.1</v>
      </c>
      <c r="N92" s="206">
        <v>0.1</v>
      </c>
      <c r="O92" s="206">
        <v>0.12</v>
      </c>
      <c r="P92" s="206">
        <v>4.7300000000000004</v>
      </c>
      <c r="Q92" s="206">
        <v>0.11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5.76</v>
      </c>
      <c r="AH92" s="206">
        <v>33.33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1.18</v>
      </c>
      <c r="D93" s="206">
        <v>0</v>
      </c>
      <c r="E93" s="206">
        <v>0</v>
      </c>
      <c r="F93" s="206">
        <v>2.04</v>
      </c>
      <c r="G93" s="206">
        <v>0</v>
      </c>
      <c r="H93" s="206">
        <v>0</v>
      </c>
      <c r="I93" s="206">
        <v>2.65</v>
      </c>
      <c r="J93" s="206">
        <v>0.08</v>
      </c>
      <c r="K93" s="206">
        <v>2.61</v>
      </c>
      <c r="L93" s="206">
        <v>0.1</v>
      </c>
      <c r="M93" s="206">
        <v>0.1</v>
      </c>
      <c r="N93" s="206">
        <v>0.1</v>
      </c>
      <c r="O93" s="206">
        <v>0.12</v>
      </c>
      <c r="P93" s="206">
        <v>4.7300000000000004</v>
      </c>
      <c r="Q93" s="206">
        <v>0.19</v>
      </c>
      <c r="R93" s="206">
        <v>1.1200000000000001</v>
      </c>
      <c r="S93" s="206">
        <v>0.44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5.76</v>
      </c>
      <c r="AH93" s="206">
        <v>33.33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1.18</v>
      </c>
      <c r="D94" s="206">
        <v>0</v>
      </c>
      <c r="E94" s="206">
        <v>0</v>
      </c>
      <c r="F94" s="206">
        <v>2.04</v>
      </c>
      <c r="G94" s="206">
        <v>0</v>
      </c>
      <c r="H94" s="206">
        <v>0</v>
      </c>
      <c r="I94" s="206">
        <v>2.65</v>
      </c>
      <c r="J94" s="206">
        <v>0.08</v>
      </c>
      <c r="K94" s="206">
        <v>2.61</v>
      </c>
      <c r="L94" s="206">
        <v>0.1</v>
      </c>
      <c r="M94" s="206">
        <v>0.1</v>
      </c>
      <c r="N94" s="206">
        <v>0.1</v>
      </c>
      <c r="O94" s="206">
        <v>0.12</v>
      </c>
      <c r="P94" s="206">
        <v>4.7300000000000004</v>
      </c>
      <c r="Q94" s="206">
        <v>0.19</v>
      </c>
      <c r="R94" s="206">
        <v>1.1200000000000001</v>
      </c>
      <c r="S94" s="206">
        <v>0.44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5.76</v>
      </c>
      <c r="AH94" s="206">
        <v>33.33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1.18</v>
      </c>
      <c r="D95" s="206">
        <v>0</v>
      </c>
      <c r="E95" s="206">
        <v>0</v>
      </c>
      <c r="F95" s="206">
        <v>2.04</v>
      </c>
      <c r="G95" s="206">
        <v>0</v>
      </c>
      <c r="H95" s="206">
        <v>0</v>
      </c>
      <c r="I95" s="206">
        <v>2.65</v>
      </c>
      <c r="J95" s="206">
        <v>0.08</v>
      </c>
      <c r="K95" s="206">
        <v>2.61</v>
      </c>
      <c r="L95" s="206">
        <v>0.1</v>
      </c>
      <c r="M95" s="206">
        <v>0.1</v>
      </c>
      <c r="N95" s="206">
        <v>0.1</v>
      </c>
      <c r="O95" s="206">
        <v>0.12</v>
      </c>
      <c r="P95" s="206">
        <v>4.7300000000000004</v>
      </c>
      <c r="Q95" s="206">
        <v>0.19</v>
      </c>
      <c r="R95" s="206">
        <v>1.1200000000000001</v>
      </c>
      <c r="S95" s="206">
        <v>0.39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5.76</v>
      </c>
      <c r="AH95" s="206">
        <v>33.33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1.18</v>
      </c>
      <c r="D96" s="206">
        <v>0</v>
      </c>
      <c r="E96" s="206">
        <v>0</v>
      </c>
      <c r="F96" s="206">
        <v>2.04</v>
      </c>
      <c r="G96" s="206">
        <v>0</v>
      </c>
      <c r="H96" s="206">
        <v>0</v>
      </c>
      <c r="I96" s="206">
        <v>2.65</v>
      </c>
      <c r="J96" s="206">
        <v>0.08</v>
      </c>
      <c r="K96" s="206">
        <v>2.61</v>
      </c>
      <c r="L96" s="206">
        <v>0.1</v>
      </c>
      <c r="M96" s="206">
        <v>0.1</v>
      </c>
      <c r="N96" s="206">
        <v>0.1</v>
      </c>
      <c r="O96" s="206">
        <v>0.12</v>
      </c>
      <c r="P96" s="206">
        <v>4.7300000000000004</v>
      </c>
      <c r="Q96" s="206">
        <v>0.19</v>
      </c>
      <c r="R96" s="206">
        <v>1.1200000000000001</v>
      </c>
      <c r="S96" s="206">
        <v>0.39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5.76</v>
      </c>
      <c r="AH96" s="206">
        <v>33.33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1.18</v>
      </c>
      <c r="D97" s="206">
        <v>0</v>
      </c>
      <c r="E97" s="206">
        <v>0</v>
      </c>
      <c r="F97" s="206">
        <v>2.04</v>
      </c>
      <c r="G97" s="206">
        <v>0</v>
      </c>
      <c r="H97" s="206">
        <v>0</v>
      </c>
      <c r="I97" s="206">
        <v>2.65</v>
      </c>
      <c r="J97" s="206">
        <v>0.08</v>
      </c>
      <c r="K97" s="206">
        <v>1.91</v>
      </c>
      <c r="L97" s="206">
        <v>0.08</v>
      </c>
      <c r="M97" s="206">
        <v>0.1</v>
      </c>
      <c r="N97" s="206">
        <v>0.1</v>
      </c>
      <c r="O97" s="206">
        <v>0.12</v>
      </c>
      <c r="P97" s="206">
        <v>4.7300000000000004</v>
      </c>
      <c r="Q97" s="206">
        <v>0.19</v>
      </c>
      <c r="R97" s="206">
        <v>1.1200000000000001</v>
      </c>
      <c r="S97" s="206">
        <v>0.38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5.76</v>
      </c>
      <c r="AH97" s="206">
        <v>33.33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1.18</v>
      </c>
      <c r="D98" s="206">
        <v>0</v>
      </c>
      <c r="E98" s="206">
        <v>0</v>
      </c>
      <c r="F98" s="206">
        <v>2.04</v>
      </c>
      <c r="G98" s="206">
        <v>0</v>
      </c>
      <c r="H98" s="206">
        <v>0</v>
      </c>
      <c r="I98" s="206">
        <v>2.65</v>
      </c>
      <c r="J98" s="206">
        <v>0.08</v>
      </c>
      <c r="K98" s="206">
        <v>1.62</v>
      </c>
      <c r="L98" s="206">
        <v>0.08</v>
      </c>
      <c r="M98" s="206">
        <v>0.1</v>
      </c>
      <c r="N98" s="206">
        <v>0.1</v>
      </c>
      <c r="O98" s="206">
        <v>0.12</v>
      </c>
      <c r="P98" s="206">
        <v>4.7300000000000004</v>
      </c>
      <c r="Q98" s="206">
        <v>0.19</v>
      </c>
      <c r="R98" s="206">
        <v>1.1200000000000001</v>
      </c>
      <c r="S98" s="206">
        <v>0.38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5.76</v>
      </c>
      <c r="AH98" s="206">
        <v>33.33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2.5955000000000002E-2</v>
      </c>
      <c r="D99">
        <f t="shared" si="0"/>
        <v>4.1100000000000008E-3</v>
      </c>
      <c r="E99">
        <f t="shared" si="0"/>
        <v>0</v>
      </c>
      <c r="F99">
        <f t="shared" si="0"/>
        <v>4.2419999999999985E-2</v>
      </c>
      <c r="G99">
        <f t="shared" si="0"/>
        <v>2.0100000000000001E-3</v>
      </c>
      <c r="H99">
        <f t="shared" si="0"/>
        <v>0</v>
      </c>
      <c r="I99">
        <f t="shared" si="0"/>
        <v>6.1882499999999986E-2</v>
      </c>
      <c r="J99">
        <f t="shared" si="0"/>
        <v>1.2200000000000006E-3</v>
      </c>
      <c r="K99">
        <f t="shared" si="0"/>
        <v>5.566750000000012E-2</v>
      </c>
      <c r="L99">
        <f t="shared" si="0"/>
        <v>2.2799999999999964E-3</v>
      </c>
      <c r="M99">
        <f t="shared" si="0"/>
        <v>2.5674999999999951E-3</v>
      </c>
      <c r="N99">
        <f t="shared" si="0"/>
        <v>2.3999999999999955E-3</v>
      </c>
      <c r="O99">
        <f t="shared" si="0"/>
        <v>2.8799999999999958E-3</v>
      </c>
      <c r="P99">
        <f t="shared" si="0"/>
        <v>0.11325250000000016</v>
      </c>
      <c r="Q99">
        <f t="shared" si="0"/>
        <v>7.2525000000000003E-3</v>
      </c>
      <c r="R99">
        <f t="shared" si="0"/>
        <v>2.2965000000000017E-2</v>
      </c>
      <c r="S99">
        <f t="shared" si="0"/>
        <v>1.2067499999999979E-2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2.9325000000000011E-2</v>
      </c>
      <c r="AH99">
        <f t="shared" si="0"/>
        <v>1.3117025000000004</v>
      </c>
      <c r="AI99">
        <f t="shared" si="0"/>
        <v>0</v>
      </c>
      <c r="AJ99">
        <f t="shared" si="0"/>
        <v>0</v>
      </c>
      <c r="AK99">
        <f t="shared" si="0"/>
        <v>0.10755250000000002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0"/>
    </row>
    <row r="3" spans="1:42">
      <c r="A3" t="s">
        <v>45</v>
      </c>
      <c r="B3" s="206">
        <v>0</v>
      </c>
      <c r="C3" s="206">
        <v>13.88</v>
      </c>
      <c r="D3" s="206">
        <v>0</v>
      </c>
      <c r="E3" s="206">
        <v>0</v>
      </c>
      <c r="F3" s="206">
        <v>22.69</v>
      </c>
      <c r="G3" s="206">
        <v>0</v>
      </c>
      <c r="H3" s="206">
        <v>0</v>
      </c>
      <c r="I3" s="206">
        <v>29.31</v>
      </c>
      <c r="J3" s="206">
        <v>0</v>
      </c>
      <c r="K3" s="206">
        <v>4.66</v>
      </c>
      <c r="L3" s="206">
        <v>272.57</v>
      </c>
      <c r="M3" s="206">
        <v>1.1599999999999999</v>
      </c>
      <c r="N3" s="206">
        <v>1.5</v>
      </c>
      <c r="O3" s="206">
        <v>0</v>
      </c>
      <c r="P3" s="206">
        <v>1.75</v>
      </c>
      <c r="Q3" s="206">
        <v>3.2</v>
      </c>
      <c r="R3" s="206">
        <v>6.43</v>
      </c>
      <c r="S3" s="206">
        <v>3.96</v>
      </c>
      <c r="T3" s="206">
        <v>0.56000000000000005</v>
      </c>
      <c r="U3" s="206">
        <v>0.9</v>
      </c>
      <c r="V3" s="206">
        <v>4.5</v>
      </c>
      <c r="W3" s="206">
        <v>9.4499999999999993</v>
      </c>
      <c r="X3" s="206">
        <v>20.59</v>
      </c>
      <c r="Y3" s="206">
        <v>0</v>
      </c>
      <c r="Z3" s="206">
        <v>44.47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22.42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13.88</v>
      </c>
      <c r="D4" s="206">
        <v>0</v>
      </c>
      <c r="E4" s="206">
        <v>0</v>
      </c>
      <c r="F4" s="206">
        <v>22.69</v>
      </c>
      <c r="G4" s="206">
        <v>0</v>
      </c>
      <c r="H4" s="206">
        <v>0</v>
      </c>
      <c r="I4" s="206">
        <v>29.31</v>
      </c>
      <c r="J4" s="206">
        <v>0</v>
      </c>
      <c r="K4" s="206">
        <v>4.66</v>
      </c>
      <c r="L4" s="206">
        <v>272.57</v>
      </c>
      <c r="M4" s="206">
        <v>1.1599999999999999</v>
      </c>
      <c r="N4" s="206">
        <v>1.5</v>
      </c>
      <c r="O4" s="206">
        <v>0</v>
      </c>
      <c r="P4" s="206">
        <v>1.75</v>
      </c>
      <c r="Q4" s="206">
        <v>3.2</v>
      </c>
      <c r="R4" s="206">
        <v>6.43</v>
      </c>
      <c r="S4" s="206">
        <v>3.96</v>
      </c>
      <c r="T4" s="206">
        <v>0.56000000000000005</v>
      </c>
      <c r="U4" s="206">
        <v>0.9</v>
      </c>
      <c r="V4" s="206">
        <v>4.4400000000000004</v>
      </c>
      <c r="W4" s="206">
        <v>9.4499999999999993</v>
      </c>
      <c r="X4" s="206">
        <v>20.59</v>
      </c>
      <c r="Y4" s="206">
        <v>0</v>
      </c>
      <c r="Z4" s="206">
        <v>44.47</v>
      </c>
      <c r="AA4" s="206">
        <v>20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22.42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13.88</v>
      </c>
      <c r="D5" s="206">
        <v>0</v>
      </c>
      <c r="E5" s="206">
        <v>0</v>
      </c>
      <c r="F5" s="206">
        <v>22.69</v>
      </c>
      <c r="G5" s="206">
        <v>0</v>
      </c>
      <c r="H5" s="206">
        <v>0</v>
      </c>
      <c r="I5" s="206">
        <v>29.31</v>
      </c>
      <c r="J5" s="206">
        <v>0</v>
      </c>
      <c r="K5" s="206">
        <v>4.66</v>
      </c>
      <c r="L5" s="206">
        <v>272.57</v>
      </c>
      <c r="M5" s="206">
        <v>0.47</v>
      </c>
      <c r="N5" s="206">
        <v>1.5</v>
      </c>
      <c r="O5" s="206">
        <v>0</v>
      </c>
      <c r="P5" s="206">
        <v>1.75</v>
      </c>
      <c r="Q5" s="206">
        <v>3.2</v>
      </c>
      <c r="R5" s="206">
        <v>6.42</v>
      </c>
      <c r="S5" s="206">
        <v>3.96</v>
      </c>
      <c r="T5" s="206">
        <v>0.56000000000000005</v>
      </c>
      <c r="U5" s="206">
        <v>0.9</v>
      </c>
      <c r="V5" s="206">
        <v>4.4400000000000004</v>
      </c>
      <c r="W5" s="206">
        <v>9.18</v>
      </c>
      <c r="X5" s="206">
        <v>20.59</v>
      </c>
      <c r="Y5" s="206">
        <v>0</v>
      </c>
      <c r="Z5" s="206">
        <v>44.47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22.42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13.88</v>
      </c>
      <c r="D6" s="206">
        <v>0</v>
      </c>
      <c r="E6" s="206">
        <v>0</v>
      </c>
      <c r="F6" s="206">
        <v>22.69</v>
      </c>
      <c r="G6" s="206">
        <v>0</v>
      </c>
      <c r="H6" s="206">
        <v>0</v>
      </c>
      <c r="I6" s="206">
        <v>29.31</v>
      </c>
      <c r="J6" s="206">
        <v>0</v>
      </c>
      <c r="K6" s="206">
        <v>4.66</v>
      </c>
      <c r="L6" s="206">
        <v>272.57</v>
      </c>
      <c r="M6" s="206">
        <v>1.1599999999999999</v>
      </c>
      <c r="N6" s="206">
        <v>1.5</v>
      </c>
      <c r="O6" s="206">
        <v>0</v>
      </c>
      <c r="P6" s="206">
        <v>1.75</v>
      </c>
      <c r="Q6" s="206">
        <v>3.2</v>
      </c>
      <c r="R6" s="206">
        <v>6.42</v>
      </c>
      <c r="S6" s="206">
        <v>3.96</v>
      </c>
      <c r="T6" s="206">
        <v>0.56000000000000005</v>
      </c>
      <c r="U6" s="206">
        <v>0.9</v>
      </c>
      <c r="V6" s="206">
        <v>4.4400000000000004</v>
      </c>
      <c r="W6" s="206">
        <v>9.18</v>
      </c>
      <c r="X6" s="206">
        <v>20.59</v>
      </c>
      <c r="Y6" s="206">
        <v>0</v>
      </c>
      <c r="Z6" s="206">
        <v>44.47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22.42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13.88</v>
      </c>
      <c r="D7" s="206">
        <v>0</v>
      </c>
      <c r="E7" s="206">
        <v>0</v>
      </c>
      <c r="F7" s="206">
        <v>22.69</v>
      </c>
      <c r="G7" s="206">
        <v>0</v>
      </c>
      <c r="H7" s="206">
        <v>0</v>
      </c>
      <c r="I7" s="206">
        <v>29.31</v>
      </c>
      <c r="J7" s="206">
        <v>0</v>
      </c>
      <c r="K7" s="206">
        <v>4.66</v>
      </c>
      <c r="L7" s="206">
        <v>272.57</v>
      </c>
      <c r="M7" s="206">
        <v>1.1599999999999999</v>
      </c>
      <c r="N7" s="206">
        <v>1.5</v>
      </c>
      <c r="O7" s="206">
        <v>0</v>
      </c>
      <c r="P7" s="206">
        <v>1.75</v>
      </c>
      <c r="Q7" s="206">
        <v>3.2</v>
      </c>
      <c r="R7" s="206">
        <v>6.55</v>
      </c>
      <c r="S7" s="206">
        <v>4.05</v>
      </c>
      <c r="T7" s="206">
        <v>0.56000000000000005</v>
      </c>
      <c r="U7" s="206">
        <v>0.9</v>
      </c>
      <c r="V7" s="206">
        <v>4.4400000000000004</v>
      </c>
      <c r="W7" s="206">
        <v>9.4499999999999993</v>
      </c>
      <c r="X7" s="206">
        <v>20.59</v>
      </c>
      <c r="Y7" s="206">
        <v>0</v>
      </c>
      <c r="Z7" s="206">
        <v>44.47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22.42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13.88</v>
      </c>
      <c r="D8" s="206">
        <v>0</v>
      </c>
      <c r="E8" s="206">
        <v>0</v>
      </c>
      <c r="F8" s="206">
        <v>22.69</v>
      </c>
      <c r="G8" s="206">
        <v>0</v>
      </c>
      <c r="H8" s="206">
        <v>0</v>
      </c>
      <c r="I8" s="206">
        <v>29.31</v>
      </c>
      <c r="J8" s="206">
        <v>0</v>
      </c>
      <c r="K8" s="206">
        <v>4.66</v>
      </c>
      <c r="L8" s="206">
        <v>272.57</v>
      </c>
      <c r="M8" s="206">
        <v>1.1599999999999999</v>
      </c>
      <c r="N8" s="206">
        <v>1.5</v>
      </c>
      <c r="O8" s="206">
        <v>0</v>
      </c>
      <c r="P8" s="206">
        <v>1.75</v>
      </c>
      <c r="Q8" s="206">
        <v>3.2</v>
      </c>
      <c r="R8" s="206">
        <v>6.55</v>
      </c>
      <c r="S8" s="206">
        <v>4.05</v>
      </c>
      <c r="T8" s="206">
        <v>0.56000000000000005</v>
      </c>
      <c r="U8" s="206">
        <v>0.9</v>
      </c>
      <c r="V8" s="206">
        <v>4.4400000000000004</v>
      </c>
      <c r="W8" s="206">
        <v>9.4499999999999993</v>
      </c>
      <c r="X8" s="206">
        <v>20.59</v>
      </c>
      <c r="Y8" s="206">
        <v>0</v>
      </c>
      <c r="Z8" s="206">
        <v>44.47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13.88</v>
      </c>
      <c r="D9" s="206">
        <v>0</v>
      </c>
      <c r="E9" s="206">
        <v>0</v>
      </c>
      <c r="F9" s="206">
        <v>22.69</v>
      </c>
      <c r="G9" s="206">
        <v>0</v>
      </c>
      <c r="H9" s="206">
        <v>0</v>
      </c>
      <c r="I9" s="206">
        <v>29.31</v>
      </c>
      <c r="J9" s="206">
        <v>0</v>
      </c>
      <c r="K9" s="206">
        <v>4.66</v>
      </c>
      <c r="L9" s="206">
        <v>272.57</v>
      </c>
      <c r="M9" s="206">
        <v>1.1599999999999999</v>
      </c>
      <c r="N9" s="206">
        <v>1.5</v>
      </c>
      <c r="O9" s="206">
        <v>0</v>
      </c>
      <c r="P9" s="206">
        <v>1.75</v>
      </c>
      <c r="Q9" s="206">
        <v>3.2</v>
      </c>
      <c r="R9" s="206">
        <v>6.55</v>
      </c>
      <c r="S9" s="206">
        <v>4.05</v>
      </c>
      <c r="T9" s="206">
        <v>0.56000000000000005</v>
      </c>
      <c r="U9" s="206">
        <v>0.9</v>
      </c>
      <c r="V9" s="206">
        <v>4.4400000000000004</v>
      </c>
      <c r="W9" s="206">
        <v>9.4499999999999993</v>
      </c>
      <c r="X9" s="206">
        <v>20.59</v>
      </c>
      <c r="Y9" s="206">
        <v>0</v>
      </c>
      <c r="Z9" s="206">
        <v>44.47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13.88</v>
      </c>
      <c r="D10" s="206">
        <v>0</v>
      </c>
      <c r="E10" s="206">
        <v>0</v>
      </c>
      <c r="F10" s="206">
        <v>22.69</v>
      </c>
      <c r="G10" s="206">
        <v>0</v>
      </c>
      <c r="H10" s="206">
        <v>0</v>
      </c>
      <c r="I10" s="206">
        <v>29.31</v>
      </c>
      <c r="J10" s="206">
        <v>0</v>
      </c>
      <c r="K10" s="206">
        <v>4.66</v>
      </c>
      <c r="L10" s="206">
        <v>272.57</v>
      </c>
      <c r="M10" s="206">
        <v>1.1599999999999999</v>
      </c>
      <c r="N10" s="206">
        <v>1.5</v>
      </c>
      <c r="O10" s="206">
        <v>0</v>
      </c>
      <c r="P10" s="206">
        <v>1.75</v>
      </c>
      <c r="Q10" s="206">
        <v>3.2</v>
      </c>
      <c r="R10" s="206">
        <v>6.55</v>
      </c>
      <c r="S10" s="206">
        <v>4.05</v>
      </c>
      <c r="T10" s="206">
        <v>0.56000000000000005</v>
      </c>
      <c r="U10" s="206">
        <v>0.9</v>
      </c>
      <c r="V10" s="206">
        <v>4.4400000000000004</v>
      </c>
      <c r="W10" s="206">
        <v>9.4499999999999993</v>
      </c>
      <c r="X10" s="206">
        <v>20.59</v>
      </c>
      <c r="Y10" s="206">
        <v>0</v>
      </c>
      <c r="Z10" s="206">
        <v>44.47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22.42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13.88</v>
      </c>
      <c r="D11" s="206">
        <v>0</v>
      </c>
      <c r="E11" s="206">
        <v>0</v>
      </c>
      <c r="F11" s="206">
        <v>22.69</v>
      </c>
      <c r="G11" s="206">
        <v>0</v>
      </c>
      <c r="H11" s="206">
        <v>0</v>
      </c>
      <c r="I11" s="206">
        <v>29.31</v>
      </c>
      <c r="J11" s="206">
        <v>0</v>
      </c>
      <c r="K11" s="206">
        <v>4.66</v>
      </c>
      <c r="L11" s="206">
        <v>272.57</v>
      </c>
      <c r="M11" s="206">
        <v>9.7899999999999991</v>
      </c>
      <c r="N11" s="206">
        <v>1.5</v>
      </c>
      <c r="O11" s="206">
        <v>0</v>
      </c>
      <c r="P11" s="206">
        <v>1.75</v>
      </c>
      <c r="Q11" s="206">
        <v>3.2</v>
      </c>
      <c r="R11" s="206">
        <v>6.55</v>
      </c>
      <c r="S11" s="206">
        <v>4.05</v>
      </c>
      <c r="T11" s="206">
        <v>0.56000000000000005</v>
      </c>
      <c r="U11" s="206">
        <v>0.9</v>
      </c>
      <c r="V11" s="206">
        <v>4.4400000000000004</v>
      </c>
      <c r="W11" s="206">
        <v>9.4499999999999993</v>
      </c>
      <c r="X11" s="206">
        <v>20.59</v>
      </c>
      <c r="Y11" s="206">
        <v>0</v>
      </c>
      <c r="Z11" s="206">
        <v>44.47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22.42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13.88</v>
      </c>
      <c r="D12" s="206">
        <v>0</v>
      </c>
      <c r="E12" s="206">
        <v>0</v>
      </c>
      <c r="F12" s="206">
        <v>22.69</v>
      </c>
      <c r="G12" s="206">
        <v>0</v>
      </c>
      <c r="H12" s="206">
        <v>0</v>
      </c>
      <c r="I12" s="206">
        <v>29.31</v>
      </c>
      <c r="J12" s="206">
        <v>0</v>
      </c>
      <c r="K12" s="206">
        <v>4.66</v>
      </c>
      <c r="L12" s="206">
        <v>272.57</v>
      </c>
      <c r="M12" s="206">
        <v>1.1599999999999999</v>
      </c>
      <c r="N12" s="206">
        <v>1.5</v>
      </c>
      <c r="O12" s="206">
        <v>0</v>
      </c>
      <c r="P12" s="206">
        <v>1.75</v>
      </c>
      <c r="Q12" s="206">
        <v>3.2</v>
      </c>
      <c r="R12" s="206">
        <v>6.55</v>
      </c>
      <c r="S12" s="206">
        <v>4.05</v>
      </c>
      <c r="T12" s="206">
        <v>0.56000000000000005</v>
      </c>
      <c r="U12" s="206">
        <v>0.9</v>
      </c>
      <c r="V12" s="206">
        <v>4.4400000000000004</v>
      </c>
      <c r="W12" s="206">
        <v>9.4499999999999993</v>
      </c>
      <c r="X12" s="206">
        <v>20.59</v>
      </c>
      <c r="Y12" s="206">
        <v>0</v>
      </c>
      <c r="Z12" s="206">
        <v>44.47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38.56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13.88</v>
      </c>
      <c r="D13" s="206">
        <v>0</v>
      </c>
      <c r="E13" s="206">
        <v>0</v>
      </c>
      <c r="F13" s="206">
        <v>22.69</v>
      </c>
      <c r="G13" s="206">
        <v>0</v>
      </c>
      <c r="H13" s="206">
        <v>0</v>
      </c>
      <c r="I13" s="206">
        <v>29.31</v>
      </c>
      <c r="J13" s="206">
        <v>0</v>
      </c>
      <c r="K13" s="206">
        <v>4.66</v>
      </c>
      <c r="L13" s="206">
        <v>272.57</v>
      </c>
      <c r="M13" s="206">
        <v>1.1599999999999999</v>
      </c>
      <c r="N13" s="206">
        <v>1.5</v>
      </c>
      <c r="O13" s="206">
        <v>0</v>
      </c>
      <c r="P13" s="206">
        <v>1.75</v>
      </c>
      <c r="Q13" s="206">
        <v>3.18</v>
      </c>
      <c r="R13" s="206">
        <v>6.55</v>
      </c>
      <c r="S13" s="206">
        <v>4.05</v>
      </c>
      <c r="T13" s="206">
        <v>0.56000000000000005</v>
      </c>
      <c r="U13" s="206">
        <v>0.9</v>
      </c>
      <c r="V13" s="206">
        <v>4.4400000000000004</v>
      </c>
      <c r="W13" s="206">
        <v>9.4499999999999993</v>
      </c>
      <c r="X13" s="206">
        <v>20.59</v>
      </c>
      <c r="Y13" s="206">
        <v>0</v>
      </c>
      <c r="Z13" s="206">
        <v>44.47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38.56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13.88</v>
      </c>
      <c r="D14" s="206">
        <v>0</v>
      </c>
      <c r="E14" s="206">
        <v>0</v>
      </c>
      <c r="F14" s="206">
        <v>22.69</v>
      </c>
      <c r="G14" s="206">
        <v>0</v>
      </c>
      <c r="H14" s="206">
        <v>0</v>
      </c>
      <c r="I14" s="206">
        <v>29.31</v>
      </c>
      <c r="J14" s="206">
        <v>0</v>
      </c>
      <c r="K14" s="206">
        <v>4.66</v>
      </c>
      <c r="L14" s="206">
        <v>272.57</v>
      </c>
      <c r="M14" s="206">
        <v>1.1599999999999999</v>
      </c>
      <c r="N14" s="206">
        <v>1.5</v>
      </c>
      <c r="O14" s="206">
        <v>0</v>
      </c>
      <c r="P14" s="206">
        <v>1.75</v>
      </c>
      <c r="Q14" s="206">
        <v>3.18</v>
      </c>
      <c r="R14" s="206">
        <v>6.55</v>
      </c>
      <c r="S14" s="206">
        <v>4.05</v>
      </c>
      <c r="T14" s="206">
        <v>0.56000000000000005</v>
      </c>
      <c r="U14" s="206">
        <v>0.9</v>
      </c>
      <c r="V14" s="206">
        <v>4.4400000000000004</v>
      </c>
      <c r="W14" s="206">
        <v>9.4499999999999993</v>
      </c>
      <c r="X14" s="206">
        <v>20.59</v>
      </c>
      <c r="Y14" s="206">
        <v>0</v>
      </c>
      <c r="Z14" s="206">
        <v>44.47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38.56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13.88</v>
      </c>
      <c r="D15" s="206">
        <v>0</v>
      </c>
      <c r="E15" s="206">
        <v>0</v>
      </c>
      <c r="F15" s="206">
        <v>22.69</v>
      </c>
      <c r="G15" s="206">
        <v>0</v>
      </c>
      <c r="H15" s="206">
        <v>0</v>
      </c>
      <c r="I15" s="206">
        <v>29.31</v>
      </c>
      <c r="J15" s="206">
        <v>0</v>
      </c>
      <c r="K15" s="206">
        <v>4.67</v>
      </c>
      <c r="L15" s="206">
        <v>272.57</v>
      </c>
      <c r="M15" s="206">
        <v>1.1599999999999999</v>
      </c>
      <c r="N15" s="206">
        <v>1.5</v>
      </c>
      <c r="O15" s="206">
        <v>0</v>
      </c>
      <c r="P15" s="206">
        <v>1.75</v>
      </c>
      <c r="Q15" s="206">
        <v>3.18</v>
      </c>
      <c r="R15" s="206">
        <v>6.55</v>
      </c>
      <c r="S15" s="206">
        <v>4.05</v>
      </c>
      <c r="T15" s="206">
        <v>0.56000000000000005</v>
      </c>
      <c r="U15" s="206">
        <v>0.9</v>
      </c>
      <c r="V15" s="206">
        <v>4.4400000000000004</v>
      </c>
      <c r="W15" s="206">
        <v>9.4499999999999993</v>
      </c>
      <c r="X15" s="206">
        <v>20.59</v>
      </c>
      <c r="Y15" s="206">
        <v>0</v>
      </c>
      <c r="Z15" s="206">
        <v>44.47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38.56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13.88</v>
      </c>
      <c r="D16" s="206">
        <v>0</v>
      </c>
      <c r="E16" s="206">
        <v>0</v>
      </c>
      <c r="F16" s="206">
        <v>22.69</v>
      </c>
      <c r="G16" s="206">
        <v>0</v>
      </c>
      <c r="H16" s="206">
        <v>0</v>
      </c>
      <c r="I16" s="206">
        <v>29.31</v>
      </c>
      <c r="J16" s="206">
        <v>0</v>
      </c>
      <c r="K16" s="206">
        <v>4.67</v>
      </c>
      <c r="L16" s="206">
        <v>272.57</v>
      </c>
      <c r="M16" s="206">
        <v>1.1599999999999999</v>
      </c>
      <c r="N16" s="206">
        <v>1.5</v>
      </c>
      <c r="O16" s="206">
        <v>0</v>
      </c>
      <c r="P16" s="206">
        <v>1.75</v>
      </c>
      <c r="Q16" s="206">
        <v>3.18</v>
      </c>
      <c r="R16" s="206">
        <v>6.55</v>
      </c>
      <c r="S16" s="206">
        <v>4.05</v>
      </c>
      <c r="T16" s="206">
        <v>0.56000000000000005</v>
      </c>
      <c r="U16" s="206">
        <v>0.9</v>
      </c>
      <c r="V16" s="206">
        <v>4.4400000000000004</v>
      </c>
      <c r="W16" s="206">
        <v>9.4499999999999993</v>
      </c>
      <c r="X16" s="206">
        <v>20.59</v>
      </c>
      <c r="Y16" s="206">
        <v>0</v>
      </c>
      <c r="Z16" s="206">
        <v>44.47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38.56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13.88</v>
      </c>
      <c r="D17" s="206">
        <v>0</v>
      </c>
      <c r="E17" s="206">
        <v>0</v>
      </c>
      <c r="F17" s="206">
        <v>22.69</v>
      </c>
      <c r="G17" s="206">
        <v>0</v>
      </c>
      <c r="H17" s="206">
        <v>0</v>
      </c>
      <c r="I17" s="206">
        <v>29.31</v>
      </c>
      <c r="J17" s="206">
        <v>0</v>
      </c>
      <c r="K17" s="206">
        <v>4.67</v>
      </c>
      <c r="L17" s="206">
        <v>272.57</v>
      </c>
      <c r="M17" s="206">
        <v>1.1599999999999999</v>
      </c>
      <c r="N17" s="206">
        <v>1.5</v>
      </c>
      <c r="O17" s="206">
        <v>0</v>
      </c>
      <c r="P17" s="206">
        <v>1.75</v>
      </c>
      <c r="Q17" s="206">
        <v>3.18</v>
      </c>
      <c r="R17" s="206">
        <v>6.55</v>
      </c>
      <c r="S17" s="206">
        <v>4.05</v>
      </c>
      <c r="T17" s="206">
        <v>0.56000000000000005</v>
      </c>
      <c r="U17" s="206">
        <v>0.9</v>
      </c>
      <c r="V17" s="206">
        <v>4.4400000000000004</v>
      </c>
      <c r="W17" s="206">
        <v>9.4499999999999993</v>
      </c>
      <c r="X17" s="206">
        <v>20.59</v>
      </c>
      <c r="Y17" s="206">
        <v>0</v>
      </c>
      <c r="Z17" s="206">
        <v>44.47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38.56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13.88</v>
      </c>
      <c r="D18" s="206">
        <v>0</v>
      </c>
      <c r="E18" s="206">
        <v>0</v>
      </c>
      <c r="F18" s="206">
        <v>22.69</v>
      </c>
      <c r="G18" s="206">
        <v>0</v>
      </c>
      <c r="H18" s="206">
        <v>0</v>
      </c>
      <c r="I18" s="206">
        <v>29.31</v>
      </c>
      <c r="J18" s="206">
        <v>0</v>
      </c>
      <c r="K18" s="206">
        <v>4.67</v>
      </c>
      <c r="L18" s="206">
        <v>272.57</v>
      </c>
      <c r="M18" s="206">
        <v>1.1599999999999999</v>
      </c>
      <c r="N18" s="206">
        <v>1.5</v>
      </c>
      <c r="O18" s="206">
        <v>0</v>
      </c>
      <c r="P18" s="206">
        <v>1.75</v>
      </c>
      <c r="Q18" s="206">
        <v>3.18</v>
      </c>
      <c r="R18" s="206">
        <v>6.55</v>
      </c>
      <c r="S18" s="206">
        <v>4.05</v>
      </c>
      <c r="T18" s="206">
        <v>0.56000000000000005</v>
      </c>
      <c r="U18" s="206">
        <v>0.9</v>
      </c>
      <c r="V18" s="206">
        <v>4.4400000000000004</v>
      </c>
      <c r="W18" s="206">
        <v>9.4499999999999993</v>
      </c>
      <c r="X18" s="206">
        <v>20.59</v>
      </c>
      <c r="Y18" s="206">
        <v>0</v>
      </c>
      <c r="Z18" s="206">
        <v>44.47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38.56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13.88</v>
      </c>
      <c r="D19" s="206">
        <v>0</v>
      </c>
      <c r="E19" s="206">
        <v>0</v>
      </c>
      <c r="F19" s="206">
        <v>22.69</v>
      </c>
      <c r="G19" s="206">
        <v>0</v>
      </c>
      <c r="H19" s="206">
        <v>0</v>
      </c>
      <c r="I19" s="206">
        <v>29.31</v>
      </c>
      <c r="J19" s="206">
        <v>0</v>
      </c>
      <c r="K19" s="206">
        <v>4.67</v>
      </c>
      <c r="L19" s="206">
        <v>272.57</v>
      </c>
      <c r="M19" s="206">
        <v>1.1599999999999999</v>
      </c>
      <c r="N19" s="206">
        <v>1.5</v>
      </c>
      <c r="O19" s="206">
        <v>0</v>
      </c>
      <c r="P19" s="206">
        <v>1.75</v>
      </c>
      <c r="Q19" s="206">
        <v>3.18</v>
      </c>
      <c r="R19" s="206">
        <v>6.55</v>
      </c>
      <c r="S19" s="206">
        <v>4.05</v>
      </c>
      <c r="T19" s="206">
        <v>0.56000000000000005</v>
      </c>
      <c r="U19" s="206">
        <v>0.9</v>
      </c>
      <c r="V19" s="206">
        <v>4.4400000000000004</v>
      </c>
      <c r="W19" s="206">
        <v>9.4499999999999993</v>
      </c>
      <c r="X19" s="206">
        <v>20.59</v>
      </c>
      <c r="Y19" s="206">
        <v>0</v>
      </c>
      <c r="Z19" s="206">
        <v>44.47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38.56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13.88</v>
      </c>
      <c r="D20" s="206">
        <v>0</v>
      </c>
      <c r="E20" s="206">
        <v>0</v>
      </c>
      <c r="F20" s="206">
        <v>22.69</v>
      </c>
      <c r="G20" s="206">
        <v>0</v>
      </c>
      <c r="H20" s="206">
        <v>0</v>
      </c>
      <c r="I20" s="206">
        <v>29.31</v>
      </c>
      <c r="J20" s="206">
        <v>0</v>
      </c>
      <c r="K20" s="206">
        <v>4.67</v>
      </c>
      <c r="L20" s="206">
        <v>272.57</v>
      </c>
      <c r="M20" s="206">
        <v>1.1599999999999999</v>
      </c>
      <c r="N20" s="206">
        <v>1.5</v>
      </c>
      <c r="O20" s="206">
        <v>0</v>
      </c>
      <c r="P20" s="206">
        <v>1.75</v>
      </c>
      <c r="Q20" s="206">
        <v>3.18</v>
      </c>
      <c r="R20" s="206">
        <v>6.55</v>
      </c>
      <c r="S20" s="206">
        <v>4.05</v>
      </c>
      <c r="T20" s="206">
        <v>0.56000000000000005</v>
      </c>
      <c r="U20" s="206">
        <v>0.9</v>
      </c>
      <c r="V20" s="206">
        <v>4.4400000000000004</v>
      </c>
      <c r="W20" s="206">
        <v>9.4499999999999993</v>
      </c>
      <c r="X20" s="206">
        <v>20.59</v>
      </c>
      <c r="Y20" s="206">
        <v>0</v>
      </c>
      <c r="Z20" s="206">
        <v>44.47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38.56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13.88</v>
      </c>
      <c r="D21" s="206">
        <v>0</v>
      </c>
      <c r="E21" s="206">
        <v>0</v>
      </c>
      <c r="F21" s="206">
        <v>22.69</v>
      </c>
      <c r="G21" s="206">
        <v>0</v>
      </c>
      <c r="H21" s="206">
        <v>0</v>
      </c>
      <c r="I21" s="206">
        <v>29.31</v>
      </c>
      <c r="J21" s="206">
        <v>0</v>
      </c>
      <c r="K21" s="206">
        <v>4.67</v>
      </c>
      <c r="L21" s="206">
        <v>272.57</v>
      </c>
      <c r="M21" s="206">
        <v>1.1599999999999999</v>
      </c>
      <c r="N21" s="206">
        <v>1.5</v>
      </c>
      <c r="O21" s="206">
        <v>0</v>
      </c>
      <c r="P21" s="206">
        <v>1.75</v>
      </c>
      <c r="Q21" s="206">
        <v>3.18</v>
      </c>
      <c r="R21" s="206">
        <v>6.55</v>
      </c>
      <c r="S21" s="206">
        <v>4.05</v>
      </c>
      <c r="T21" s="206">
        <v>0.56000000000000005</v>
      </c>
      <c r="U21" s="206">
        <v>0.9</v>
      </c>
      <c r="V21" s="206">
        <v>4.4400000000000004</v>
      </c>
      <c r="W21" s="206">
        <v>9.4499999999999993</v>
      </c>
      <c r="X21" s="206">
        <v>20.59</v>
      </c>
      <c r="Y21" s="206">
        <v>0</v>
      </c>
      <c r="Z21" s="206">
        <v>44.47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38.56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13.88</v>
      </c>
      <c r="D22" s="206">
        <v>0</v>
      </c>
      <c r="E22" s="206">
        <v>0</v>
      </c>
      <c r="F22" s="206">
        <v>22.69</v>
      </c>
      <c r="G22" s="206">
        <v>0</v>
      </c>
      <c r="H22" s="206">
        <v>0</v>
      </c>
      <c r="I22" s="206">
        <v>29.31</v>
      </c>
      <c r="J22" s="206">
        <v>0</v>
      </c>
      <c r="K22" s="206">
        <v>4.67</v>
      </c>
      <c r="L22" s="206">
        <v>272.57</v>
      </c>
      <c r="M22" s="206">
        <v>1.1599999999999999</v>
      </c>
      <c r="N22" s="206">
        <v>1.5</v>
      </c>
      <c r="O22" s="206">
        <v>0</v>
      </c>
      <c r="P22" s="206">
        <v>1.75</v>
      </c>
      <c r="Q22" s="206">
        <v>3.18</v>
      </c>
      <c r="R22" s="206">
        <v>6.55</v>
      </c>
      <c r="S22" s="206">
        <v>4.05</v>
      </c>
      <c r="T22" s="206">
        <v>0.56000000000000005</v>
      </c>
      <c r="U22" s="206">
        <v>0.9</v>
      </c>
      <c r="V22" s="206">
        <v>4.4400000000000004</v>
      </c>
      <c r="W22" s="206">
        <v>9.4499999999999993</v>
      </c>
      <c r="X22" s="206">
        <v>20.59</v>
      </c>
      <c r="Y22" s="206">
        <v>0</v>
      </c>
      <c r="Z22" s="206">
        <v>44.47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38.56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13.88</v>
      </c>
      <c r="D23" s="206">
        <v>0</v>
      </c>
      <c r="E23" s="206">
        <v>0</v>
      </c>
      <c r="F23" s="206">
        <v>22.69</v>
      </c>
      <c r="G23" s="206">
        <v>0</v>
      </c>
      <c r="H23" s="206">
        <v>0</v>
      </c>
      <c r="I23" s="206">
        <v>29.31</v>
      </c>
      <c r="J23" s="206">
        <v>0</v>
      </c>
      <c r="K23" s="206">
        <v>9.35</v>
      </c>
      <c r="L23" s="206">
        <v>272.57</v>
      </c>
      <c r="M23" s="206">
        <v>1.1599999999999999</v>
      </c>
      <c r="N23" s="206">
        <v>1.5</v>
      </c>
      <c r="O23" s="206">
        <v>0</v>
      </c>
      <c r="P23" s="206">
        <v>1.75</v>
      </c>
      <c r="Q23" s="206">
        <v>3.22</v>
      </c>
      <c r="R23" s="206">
        <v>10.88</v>
      </c>
      <c r="S23" s="206">
        <v>5.17</v>
      </c>
      <c r="T23" s="206">
        <v>0.56000000000000005</v>
      </c>
      <c r="U23" s="206">
        <v>0.9</v>
      </c>
      <c r="V23" s="206">
        <v>4.4400000000000004</v>
      </c>
      <c r="W23" s="206">
        <v>10.1</v>
      </c>
      <c r="X23" s="206">
        <v>20.59</v>
      </c>
      <c r="Y23" s="206">
        <v>0</v>
      </c>
      <c r="Z23" s="206">
        <v>44.47</v>
      </c>
      <c r="AA23" s="206">
        <v>20.010000000000002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38.56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13.88</v>
      </c>
      <c r="D24" s="206">
        <v>0</v>
      </c>
      <c r="E24" s="206">
        <v>0</v>
      </c>
      <c r="F24" s="206">
        <v>22.69</v>
      </c>
      <c r="G24" s="206">
        <v>0</v>
      </c>
      <c r="H24" s="206">
        <v>0</v>
      </c>
      <c r="I24" s="206">
        <v>29.31</v>
      </c>
      <c r="J24" s="206">
        <v>0</v>
      </c>
      <c r="K24" s="206">
        <v>9.35</v>
      </c>
      <c r="L24" s="206">
        <v>272.57</v>
      </c>
      <c r="M24" s="206">
        <v>1.1599999999999999</v>
      </c>
      <c r="N24" s="206">
        <v>1.5</v>
      </c>
      <c r="O24" s="206">
        <v>0</v>
      </c>
      <c r="P24" s="206">
        <v>1.75</v>
      </c>
      <c r="Q24" s="206">
        <v>3.21</v>
      </c>
      <c r="R24" s="206">
        <v>10.88</v>
      </c>
      <c r="S24" s="206">
        <v>5.34</v>
      </c>
      <c r="T24" s="206">
        <v>0.56000000000000005</v>
      </c>
      <c r="U24" s="206">
        <v>0.9</v>
      </c>
      <c r="V24" s="206">
        <v>4.45</v>
      </c>
      <c r="W24" s="206">
        <v>9.4499999999999993</v>
      </c>
      <c r="X24" s="206">
        <v>20.59</v>
      </c>
      <c r="Y24" s="206">
        <v>0</v>
      </c>
      <c r="Z24" s="206">
        <v>44.47</v>
      </c>
      <c r="AA24" s="206">
        <v>20.010000000000002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38.56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13.88</v>
      </c>
      <c r="D25" s="206">
        <v>0</v>
      </c>
      <c r="E25" s="206">
        <v>0</v>
      </c>
      <c r="F25" s="206">
        <v>22.69</v>
      </c>
      <c r="G25" s="206">
        <v>0</v>
      </c>
      <c r="H25" s="206">
        <v>0</v>
      </c>
      <c r="I25" s="206">
        <v>29.31</v>
      </c>
      <c r="J25" s="206">
        <v>0</v>
      </c>
      <c r="K25" s="206">
        <v>0.26</v>
      </c>
      <c r="L25" s="206">
        <v>274.81</v>
      </c>
      <c r="M25" s="206">
        <v>1.1599999999999999</v>
      </c>
      <c r="N25" s="206">
        <v>1.5</v>
      </c>
      <c r="O25" s="206">
        <v>0</v>
      </c>
      <c r="P25" s="206">
        <v>1.75</v>
      </c>
      <c r="Q25" s="206">
        <v>3.25</v>
      </c>
      <c r="R25" s="206">
        <v>0.54</v>
      </c>
      <c r="S25" s="206">
        <v>0.33</v>
      </c>
      <c r="T25" s="206">
        <v>0.56000000000000005</v>
      </c>
      <c r="U25" s="206">
        <v>0.9</v>
      </c>
      <c r="V25" s="206">
        <v>0.27</v>
      </c>
      <c r="W25" s="206">
        <v>0.6</v>
      </c>
      <c r="X25" s="206">
        <v>1.26</v>
      </c>
      <c r="Y25" s="206">
        <v>0</v>
      </c>
      <c r="Z25" s="206">
        <v>12.25</v>
      </c>
      <c r="AA25" s="206">
        <v>5.25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38.56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13.88</v>
      </c>
      <c r="D26" s="206">
        <v>0</v>
      </c>
      <c r="E26" s="206">
        <v>0</v>
      </c>
      <c r="F26" s="206">
        <v>22.69</v>
      </c>
      <c r="G26" s="206">
        <v>0</v>
      </c>
      <c r="H26" s="206">
        <v>0</v>
      </c>
      <c r="I26" s="206">
        <v>29.31</v>
      </c>
      <c r="J26" s="206">
        <v>0</v>
      </c>
      <c r="K26" s="206">
        <v>0.39</v>
      </c>
      <c r="L26" s="206">
        <v>196.25</v>
      </c>
      <c r="M26" s="206">
        <v>1.1599999999999999</v>
      </c>
      <c r="N26" s="206">
        <v>1.5</v>
      </c>
      <c r="O26" s="206">
        <v>0</v>
      </c>
      <c r="P26" s="206">
        <v>1.75</v>
      </c>
      <c r="Q26" s="206">
        <v>3.25</v>
      </c>
      <c r="R26" s="206">
        <v>0.54</v>
      </c>
      <c r="S26" s="206">
        <v>0.33</v>
      </c>
      <c r="T26" s="206">
        <v>0.56000000000000005</v>
      </c>
      <c r="U26" s="206">
        <v>0.9</v>
      </c>
      <c r="V26" s="206">
        <v>0.27</v>
      </c>
      <c r="W26" s="206">
        <v>0.6</v>
      </c>
      <c r="X26" s="206">
        <v>1.26</v>
      </c>
      <c r="Y26" s="206">
        <v>0</v>
      </c>
      <c r="Z26" s="206">
        <v>3.07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35.67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13.88</v>
      </c>
      <c r="E27" s="206">
        <v>0</v>
      </c>
      <c r="F27" s="206">
        <v>0</v>
      </c>
      <c r="G27" s="206">
        <v>7.43</v>
      </c>
      <c r="H27" s="206">
        <v>0</v>
      </c>
      <c r="I27" s="206">
        <v>27.78</v>
      </c>
      <c r="J27" s="206">
        <v>0.85</v>
      </c>
      <c r="K27" s="206">
        <v>0.84</v>
      </c>
      <c r="L27" s="206">
        <v>110.02</v>
      </c>
      <c r="M27" s="206">
        <v>1.1599999999999999</v>
      </c>
      <c r="N27" s="206">
        <v>1.5</v>
      </c>
      <c r="O27" s="206">
        <v>0</v>
      </c>
      <c r="P27" s="206">
        <v>1.75</v>
      </c>
      <c r="Q27" s="206">
        <v>4.6900000000000004</v>
      </c>
      <c r="R27" s="206">
        <v>0.21</v>
      </c>
      <c r="S27" s="206">
        <v>0.76</v>
      </c>
      <c r="T27" s="206">
        <v>0.56000000000000005</v>
      </c>
      <c r="U27" s="206">
        <v>0.9</v>
      </c>
      <c r="V27" s="206">
        <v>0.27</v>
      </c>
      <c r="W27" s="206">
        <v>0.6</v>
      </c>
      <c r="X27" s="206">
        <v>1.26</v>
      </c>
      <c r="Y27" s="206">
        <v>0</v>
      </c>
      <c r="Z27" s="206">
        <v>3.07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38.56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13.88</v>
      </c>
      <c r="E28" s="206">
        <v>0</v>
      </c>
      <c r="F28" s="206">
        <v>0</v>
      </c>
      <c r="G28" s="206">
        <v>7.43</v>
      </c>
      <c r="H28" s="206">
        <v>0</v>
      </c>
      <c r="I28" s="206">
        <v>27.78</v>
      </c>
      <c r="J28" s="206">
        <v>0.85</v>
      </c>
      <c r="K28" s="206">
        <v>0.39</v>
      </c>
      <c r="L28" s="206">
        <v>24.28</v>
      </c>
      <c r="M28" s="206">
        <v>1.1599999999999999</v>
      </c>
      <c r="N28" s="206">
        <v>1.5</v>
      </c>
      <c r="O28" s="206">
        <v>0</v>
      </c>
      <c r="P28" s="206">
        <v>1.75</v>
      </c>
      <c r="Q28" s="206">
        <v>0.74</v>
      </c>
      <c r="R28" s="206">
        <v>0.21</v>
      </c>
      <c r="S28" s="206">
        <v>0.34</v>
      </c>
      <c r="T28" s="206">
        <v>0.56000000000000005</v>
      </c>
      <c r="U28" s="206">
        <v>0.9</v>
      </c>
      <c r="V28" s="206">
        <v>0.27</v>
      </c>
      <c r="W28" s="206">
        <v>0.6</v>
      </c>
      <c r="X28" s="206">
        <v>1.26</v>
      </c>
      <c r="Y28" s="206">
        <v>0</v>
      </c>
      <c r="Z28" s="206">
        <v>3.07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38.56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13.88</v>
      </c>
      <c r="E29" s="206">
        <v>0</v>
      </c>
      <c r="F29" s="206">
        <v>0</v>
      </c>
      <c r="G29" s="206">
        <v>7.43</v>
      </c>
      <c r="H29" s="206">
        <v>0</v>
      </c>
      <c r="I29" s="206">
        <v>27.78</v>
      </c>
      <c r="J29" s="206">
        <v>0.85</v>
      </c>
      <c r="K29" s="206">
        <v>0.39</v>
      </c>
      <c r="L29" s="206">
        <v>24.28</v>
      </c>
      <c r="M29" s="206">
        <v>1.1599999999999999</v>
      </c>
      <c r="N29" s="206">
        <v>1.5</v>
      </c>
      <c r="O29" s="206">
        <v>0</v>
      </c>
      <c r="P29" s="206">
        <v>1.47</v>
      </c>
      <c r="Q29" s="206">
        <v>0.28000000000000003</v>
      </c>
      <c r="R29" s="206">
        <v>0.54</v>
      </c>
      <c r="S29" s="206">
        <v>0.57999999999999996</v>
      </c>
      <c r="T29" s="206">
        <v>0.56000000000000005</v>
      </c>
      <c r="U29" s="206">
        <v>0.9</v>
      </c>
      <c r="V29" s="206">
        <v>0.27</v>
      </c>
      <c r="W29" s="206">
        <v>0.6</v>
      </c>
      <c r="X29" s="206">
        <v>1.26</v>
      </c>
      <c r="Y29" s="206">
        <v>0</v>
      </c>
      <c r="Z29" s="206">
        <v>3.07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38.56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13.88</v>
      </c>
      <c r="E30" s="206">
        <v>0</v>
      </c>
      <c r="F30" s="206">
        <v>0</v>
      </c>
      <c r="G30" s="206">
        <v>7.43</v>
      </c>
      <c r="H30" s="206">
        <v>0</v>
      </c>
      <c r="I30" s="206">
        <v>27.78</v>
      </c>
      <c r="J30" s="206">
        <v>0.85</v>
      </c>
      <c r="K30" s="206">
        <v>0.39</v>
      </c>
      <c r="L30" s="206">
        <v>24.28</v>
      </c>
      <c r="M30" s="206">
        <v>1.1599999999999999</v>
      </c>
      <c r="N30" s="206">
        <v>1.5</v>
      </c>
      <c r="O30" s="206">
        <v>0</v>
      </c>
      <c r="P30" s="206">
        <v>1.47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0.27</v>
      </c>
      <c r="W30" s="206">
        <v>0.6</v>
      </c>
      <c r="X30" s="206">
        <v>1.26</v>
      </c>
      <c r="Y30" s="206">
        <v>0</v>
      </c>
      <c r="Z30" s="206">
        <v>3.07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38.56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13.88</v>
      </c>
      <c r="E31" s="206">
        <v>0</v>
      </c>
      <c r="F31" s="206">
        <v>0</v>
      </c>
      <c r="G31" s="206">
        <v>7.43</v>
      </c>
      <c r="H31" s="206">
        <v>0</v>
      </c>
      <c r="I31" s="206">
        <v>27.78</v>
      </c>
      <c r="J31" s="206">
        <v>0.85</v>
      </c>
      <c r="K31" s="206">
        <v>0.39</v>
      </c>
      <c r="L31" s="206">
        <v>24.28</v>
      </c>
      <c r="M31" s="206">
        <v>1.1599999999999999</v>
      </c>
      <c r="N31" s="206">
        <v>1.5</v>
      </c>
      <c r="O31" s="206">
        <v>0</v>
      </c>
      <c r="P31" s="206">
        <v>1.47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0.27</v>
      </c>
      <c r="W31" s="206">
        <v>0.6</v>
      </c>
      <c r="X31" s="206">
        <v>1.26</v>
      </c>
      <c r="Y31" s="206">
        <v>0</v>
      </c>
      <c r="Z31" s="206">
        <v>3.07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38.56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13.88</v>
      </c>
      <c r="E32" s="206">
        <v>0</v>
      </c>
      <c r="F32" s="206">
        <v>0</v>
      </c>
      <c r="G32" s="206">
        <v>7.43</v>
      </c>
      <c r="H32" s="206">
        <v>0</v>
      </c>
      <c r="I32" s="206">
        <v>27.78</v>
      </c>
      <c r="J32" s="206">
        <v>0.85</v>
      </c>
      <c r="K32" s="206">
        <v>0.39</v>
      </c>
      <c r="L32" s="206">
        <v>24.28</v>
      </c>
      <c r="M32" s="206">
        <v>1.1599999999999999</v>
      </c>
      <c r="N32" s="206">
        <v>1.5</v>
      </c>
      <c r="O32" s="206">
        <v>0</v>
      </c>
      <c r="P32" s="206">
        <v>1.47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0.27</v>
      </c>
      <c r="W32" s="206">
        <v>0.6</v>
      </c>
      <c r="X32" s="206">
        <v>1.26</v>
      </c>
      <c r="Y32" s="206">
        <v>0</v>
      </c>
      <c r="Z32" s="206">
        <v>3.07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38.56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13.88</v>
      </c>
      <c r="E33" s="206">
        <v>0</v>
      </c>
      <c r="F33" s="206">
        <v>0</v>
      </c>
      <c r="G33" s="206">
        <v>7.43</v>
      </c>
      <c r="H33" s="206">
        <v>0</v>
      </c>
      <c r="I33" s="206">
        <v>27.78</v>
      </c>
      <c r="J33" s="206">
        <v>0.85</v>
      </c>
      <c r="K33" s="206">
        <v>0.39</v>
      </c>
      <c r="L33" s="206">
        <v>24.28</v>
      </c>
      <c r="M33" s="206">
        <v>1.1599999999999999</v>
      </c>
      <c r="N33" s="206">
        <v>1.5</v>
      </c>
      <c r="O33" s="206">
        <v>0</v>
      </c>
      <c r="P33" s="206">
        <v>0.37</v>
      </c>
      <c r="Q33" s="206">
        <v>0.28000000000000003</v>
      </c>
      <c r="R33" s="206">
        <v>0.18</v>
      </c>
      <c r="S33" s="206">
        <v>0.33</v>
      </c>
      <c r="T33" s="206">
        <v>0.56000000000000005</v>
      </c>
      <c r="U33" s="206">
        <v>0.9</v>
      </c>
      <c r="V33" s="206">
        <v>0.27</v>
      </c>
      <c r="W33" s="206">
        <v>0.6</v>
      </c>
      <c r="X33" s="206">
        <v>1.26</v>
      </c>
      <c r="Y33" s="206">
        <v>0</v>
      </c>
      <c r="Z33" s="206">
        <v>3.07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38.56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13.88</v>
      </c>
      <c r="E34" s="206">
        <v>0</v>
      </c>
      <c r="F34" s="206">
        <v>0</v>
      </c>
      <c r="G34" s="206">
        <v>7.43</v>
      </c>
      <c r="H34" s="206">
        <v>0</v>
      </c>
      <c r="I34" s="206">
        <v>27.78</v>
      </c>
      <c r="J34" s="206">
        <v>0.85</v>
      </c>
      <c r="K34" s="206">
        <v>0.39</v>
      </c>
      <c r="L34" s="206">
        <v>24.28</v>
      </c>
      <c r="M34" s="206">
        <v>1.1599999999999999</v>
      </c>
      <c r="N34" s="206">
        <v>1.5</v>
      </c>
      <c r="O34" s="206">
        <v>0</v>
      </c>
      <c r="P34" s="206">
        <v>0.37</v>
      </c>
      <c r="Q34" s="206">
        <v>0.28000000000000003</v>
      </c>
      <c r="R34" s="206">
        <v>0.18</v>
      </c>
      <c r="S34" s="206">
        <v>0.33</v>
      </c>
      <c r="T34" s="206">
        <v>0.56000000000000005</v>
      </c>
      <c r="U34" s="206">
        <v>0.9</v>
      </c>
      <c r="V34" s="206">
        <v>0.27</v>
      </c>
      <c r="W34" s="206">
        <v>0.6</v>
      </c>
      <c r="X34" s="206">
        <v>1.26</v>
      </c>
      <c r="Y34" s="206">
        <v>0</v>
      </c>
      <c r="Z34" s="206">
        <v>3.07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38.56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4.57</v>
      </c>
      <c r="D35" s="206">
        <v>9.15</v>
      </c>
      <c r="E35" s="206">
        <v>0</v>
      </c>
      <c r="F35" s="206">
        <v>0</v>
      </c>
      <c r="G35" s="206">
        <v>7.43</v>
      </c>
      <c r="H35" s="206">
        <v>0</v>
      </c>
      <c r="I35" s="206">
        <v>25.73</v>
      </c>
      <c r="J35" s="206">
        <v>1.36</v>
      </c>
      <c r="K35" s="206">
        <v>0.39</v>
      </c>
      <c r="L35" s="206">
        <v>24.28</v>
      </c>
      <c r="M35" s="206">
        <v>1.1599999999999999</v>
      </c>
      <c r="N35" s="206">
        <v>1.5</v>
      </c>
      <c r="O35" s="206">
        <v>0</v>
      </c>
      <c r="P35" s="206">
        <v>0.37</v>
      </c>
      <c r="Q35" s="206">
        <v>0.28000000000000003</v>
      </c>
      <c r="R35" s="206">
        <v>0.18</v>
      </c>
      <c r="S35" s="206">
        <v>0.33</v>
      </c>
      <c r="T35" s="206">
        <v>0.56000000000000005</v>
      </c>
      <c r="U35" s="206">
        <v>0.9</v>
      </c>
      <c r="V35" s="206">
        <v>0.27</v>
      </c>
      <c r="W35" s="206">
        <v>0.6</v>
      </c>
      <c r="X35" s="206">
        <v>1.26</v>
      </c>
      <c r="Y35" s="206">
        <v>0</v>
      </c>
      <c r="Z35" s="206">
        <v>3.07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38.56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4.57</v>
      </c>
      <c r="D36" s="206">
        <v>9.15</v>
      </c>
      <c r="E36" s="206">
        <v>0</v>
      </c>
      <c r="F36" s="206">
        <v>0</v>
      </c>
      <c r="G36" s="206">
        <v>7.43</v>
      </c>
      <c r="H36" s="206">
        <v>0</v>
      </c>
      <c r="I36" s="206">
        <v>20.62</v>
      </c>
      <c r="J36" s="206">
        <v>1.36</v>
      </c>
      <c r="K36" s="206">
        <v>0.39</v>
      </c>
      <c r="L36" s="206">
        <v>24.28</v>
      </c>
      <c r="M36" s="206">
        <v>1.1599999999999999</v>
      </c>
      <c r="N36" s="206">
        <v>1.5</v>
      </c>
      <c r="O36" s="206">
        <v>0</v>
      </c>
      <c r="P36" s="206">
        <v>0.37</v>
      </c>
      <c r="Q36" s="206">
        <v>0.28000000000000003</v>
      </c>
      <c r="R36" s="206">
        <v>0.18</v>
      </c>
      <c r="S36" s="206">
        <v>0.33</v>
      </c>
      <c r="T36" s="206">
        <v>0.56000000000000005</v>
      </c>
      <c r="U36" s="206">
        <v>0.9</v>
      </c>
      <c r="V36" s="206">
        <v>0.27</v>
      </c>
      <c r="W36" s="206">
        <v>0.6</v>
      </c>
      <c r="X36" s="206">
        <v>1.26</v>
      </c>
      <c r="Y36" s="206">
        <v>0</v>
      </c>
      <c r="Z36" s="206">
        <v>3.07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38.56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4.57</v>
      </c>
      <c r="D37" s="206">
        <v>9.15</v>
      </c>
      <c r="E37" s="206">
        <v>0</v>
      </c>
      <c r="F37" s="206">
        <v>0</v>
      </c>
      <c r="G37" s="206">
        <v>7.43</v>
      </c>
      <c r="H37" s="206">
        <v>0</v>
      </c>
      <c r="I37" s="206">
        <v>20.62</v>
      </c>
      <c r="J37" s="206">
        <v>1.36</v>
      </c>
      <c r="K37" s="206">
        <v>0.39</v>
      </c>
      <c r="L37" s="206">
        <v>24.28</v>
      </c>
      <c r="M37" s="206">
        <v>1.1599999999999999</v>
      </c>
      <c r="N37" s="206">
        <v>1.5</v>
      </c>
      <c r="O37" s="206">
        <v>0</v>
      </c>
      <c r="P37" s="206">
        <v>0.37</v>
      </c>
      <c r="Q37" s="206">
        <v>0.28000000000000003</v>
      </c>
      <c r="R37" s="206">
        <v>0.18</v>
      </c>
      <c r="S37" s="206">
        <v>0.33</v>
      </c>
      <c r="T37" s="206">
        <v>0.56000000000000005</v>
      </c>
      <c r="U37" s="206">
        <v>0.9</v>
      </c>
      <c r="V37" s="206">
        <v>0.27</v>
      </c>
      <c r="W37" s="206">
        <v>0.6</v>
      </c>
      <c r="X37" s="206">
        <v>1.26</v>
      </c>
      <c r="Y37" s="206">
        <v>0</v>
      </c>
      <c r="Z37" s="206">
        <v>3.07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38.56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4.57</v>
      </c>
      <c r="D38" s="206">
        <v>9.15</v>
      </c>
      <c r="E38" s="206">
        <v>0</v>
      </c>
      <c r="F38" s="206">
        <v>0</v>
      </c>
      <c r="G38" s="206">
        <v>7.43</v>
      </c>
      <c r="H38" s="206">
        <v>0</v>
      </c>
      <c r="I38" s="206">
        <v>20.62</v>
      </c>
      <c r="J38" s="206">
        <v>1.36</v>
      </c>
      <c r="K38" s="206">
        <v>0.39</v>
      </c>
      <c r="L38" s="206">
        <v>24.28</v>
      </c>
      <c r="M38" s="206">
        <v>1.1599999999999999</v>
      </c>
      <c r="N38" s="206">
        <v>1.5</v>
      </c>
      <c r="O38" s="206">
        <v>0</v>
      </c>
      <c r="P38" s="206">
        <v>0.37</v>
      </c>
      <c r="Q38" s="206">
        <v>0.28000000000000003</v>
      </c>
      <c r="R38" s="206">
        <v>0.18</v>
      </c>
      <c r="S38" s="206">
        <v>0.33</v>
      </c>
      <c r="T38" s="206">
        <v>0.56000000000000005</v>
      </c>
      <c r="U38" s="206">
        <v>0.9</v>
      </c>
      <c r="V38" s="206">
        <v>0.27</v>
      </c>
      <c r="W38" s="206">
        <v>0.6</v>
      </c>
      <c r="X38" s="206">
        <v>1.26</v>
      </c>
      <c r="Y38" s="206">
        <v>0</v>
      </c>
      <c r="Z38" s="206">
        <v>3.07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38.56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6.53</v>
      </c>
      <c r="D39" s="206">
        <v>7.18</v>
      </c>
      <c r="E39" s="206">
        <v>0</v>
      </c>
      <c r="F39" s="206">
        <v>22.02</v>
      </c>
      <c r="G39" s="206">
        <v>0</v>
      </c>
      <c r="H39" s="206">
        <v>0</v>
      </c>
      <c r="I39" s="206">
        <v>20.62</v>
      </c>
      <c r="J39" s="206">
        <v>1.36</v>
      </c>
      <c r="K39" s="206">
        <v>0.39</v>
      </c>
      <c r="L39" s="206">
        <v>24.28</v>
      </c>
      <c r="M39" s="206">
        <v>1.1599999999999999</v>
      </c>
      <c r="N39" s="206">
        <v>1.5</v>
      </c>
      <c r="O39" s="206">
        <v>0</v>
      </c>
      <c r="P39" s="206">
        <v>0.37</v>
      </c>
      <c r="Q39" s="206">
        <v>0.28000000000000003</v>
      </c>
      <c r="R39" s="206">
        <v>0.18</v>
      </c>
      <c r="S39" s="206">
        <v>0.33</v>
      </c>
      <c r="T39" s="206">
        <v>0.56000000000000005</v>
      </c>
      <c r="U39" s="206">
        <v>0.9</v>
      </c>
      <c r="V39" s="206">
        <v>0.27</v>
      </c>
      <c r="W39" s="206">
        <v>0.6</v>
      </c>
      <c r="X39" s="206">
        <v>1.26</v>
      </c>
      <c r="Y39" s="206">
        <v>0</v>
      </c>
      <c r="Z39" s="206">
        <v>3.07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38.56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7.18</v>
      </c>
      <c r="D40" s="206">
        <v>5.88</v>
      </c>
      <c r="E40" s="206">
        <v>0</v>
      </c>
      <c r="F40" s="206">
        <v>22.02</v>
      </c>
      <c r="G40" s="206">
        <v>0</v>
      </c>
      <c r="H40" s="206">
        <v>0</v>
      </c>
      <c r="I40" s="206">
        <v>20.62</v>
      </c>
      <c r="J40" s="206">
        <v>1.36</v>
      </c>
      <c r="K40" s="206">
        <v>0.39</v>
      </c>
      <c r="L40" s="206">
        <v>24.28</v>
      </c>
      <c r="M40" s="206">
        <v>1.1599999999999999</v>
      </c>
      <c r="N40" s="206">
        <v>1.5</v>
      </c>
      <c r="O40" s="206">
        <v>0</v>
      </c>
      <c r="P40" s="206">
        <v>0.37</v>
      </c>
      <c r="Q40" s="206">
        <v>0.28000000000000003</v>
      </c>
      <c r="R40" s="206">
        <v>0.18</v>
      </c>
      <c r="S40" s="206">
        <v>0.33</v>
      </c>
      <c r="T40" s="206">
        <v>0.56000000000000005</v>
      </c>
      <c r="U40" s="206">
        <v>0.9</v>
      </c>
      <c r="V40" s="206">
        <v>0.27</v>
      </c>
      <c r="W40" s="206">
        <v>0.6</v>
      </c>
      <c r="X40" s="206">
        <v>1.26</v>
      </c>
      <c r="Y40" s="206">
        <v>0</v>
      </c>
      <c r="Z40" s="206">
        <v>3.07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38.56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8.49</v>
      </c>
      <c r="D41" s="206">
        <v>5.23</v>
      </c>
      <c r="E41" s="206">
        <v>0</v>
      </c>
      <c r="F41" s="206">
        <v>22.02</v>
      </c>
      <c r="G41" s="206">
        <v>0</v>
      </c>
      <c r="H41" s="206">
        <v>0</v>
      </c>
      <c r="I41" s="206">
        <v>20.62</v>
      </c>
      <c r="J41" s="206">
        <v>1.36</v>
      </c>
      <c r="K41" s="206">
        <v>0.39</v>
      </c>
      <c r="L41" s="206">
        <v>24.28</v>
      </c>
      <c r="M41" s="206">
        <v>1.1599999999999999</v>
      </c>
      <c r="N41" s="206">
        <v>1.5</v>
      </c>
      <c r="O41" s="206">
        <v>0</v>
      </c>
      <c r="P41" s="206">
        <v>0.37</v>
      </c>
      <c r="Q41" s="206">
        <v>0.28000000000000003</v>
      </c>
      <c r="R41" s="206">
        <v>0.18</v>
      </c>
      <c r="S41" s="206">
        <v>0.33</v>
      </c>
      <c r="T41" s="206">
        <v>0.56000000000000005</v>
      </c>
      <c r="U41" s="206">
        <v>0.9</v>
      </c>
      <c r="V41" s="206">
        <v>0.27</v>
      </c>
      <c r="W41" s="206">
        <v>0.6</v>
      </c>
      <c r="X41" s="206">
        <v>1.26</v>
      </c>
      <c r="Y41" s="206">
        <v>0</v>
      </c>
      <c r="Z41" s="206">
        <v>3.07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38.56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9.15</v>
      </c>
      <c r="D42" s="206">
        <v>4.57</v>
      </c>
      <c r="E42" s="206">
        <v>0</v>
      </c>
      <c r="F42" s="206">
        <v>22.02</v>
      </c>
      <c r="G42" s="206">
        <v>0</v>
      </c>
      <c r="H42" s="206">
        <v>0</v>
      </c>
      <c r="I42" s="206">
        <v>20.62</v>
      </c>
      <c r="J42" s="206">
        <v>1.36</v>
      </c>
      <c r="K42" s="206">
        <v>0.39</v>
      </c>
      <c r="L42" s="206">
        <v>24.28</v>
      </c>
      <c r="M42" s="206">
        <v>1.1599999999999999</v>
      </c>
      <c r="N42" s="206">
        <v>1.5</v>
      </c>
      <c r="O42" s="206">
        <v>0</v>
      </c>
      <c r="P42" s="206">
        <v>0.37</v>
      </c>
      <c r="Q42" s="206">
        <v>0.28000000000000003</v>
      </c>
      <c r="R42" s="206">
        <v>0.18</v>
      </c>
      <c r="S42" s="206">
        <v>0.33</v>
      </c>
      <c r="T42" s="206">
        <v>0.56000000000000005</v>
      </c>
      <c r="U42" s="206">
        <v>0.9</v>
      </c>
      <c r="V42" s="206">
        <v>0.27</v>
      </c>
      <c r="W42" s="206">
        <v>0.6</v>
      </c>
      <c r="X42" s="206">
        <v>1.26</v>
      </c>
      <c r="Y42" s="206">
        <v>0</v>
      </c>
      <c r="Z42" s="206">
        <v>3.07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38.56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13.72</v>
      </c>
      <c r="D43" s="206">
        <v>0</v>
      </c>
      <c r="E43" s="206">
        <v>0</v>
      </c>
      <c r="F43" s="206">
        <v>22.02</v>
      </c>
      <c r="G43" s="206">
        <v>0</v>
      </c>
      <c r="H43" s="206">
        <v>0</v>
      </c>
      <c r="I43" s="206">
        <v>25.39</v>
      </c>
      <c r="J43" s="206">
        <v>0</v>
      </c>
      <c r="K43" s="206">
        <v>0.39</v>
      </c>
      <c r="L43" s="206">
        <v>24.28</v>
      </c>
      <c r="M43" s="206">
        <v>1.1599999999999999</v>
      </c>
      <c r="N43" s="206">
        <v>1.5</v>
      </c>
      <c r="O43" s="206">
        <v>0</v>
      </c>
      <c r="P43" s="206">
        <v>0.37</v>
      </c>
      <c r="Q43" s="206">
        <v>0.28000000000000003</v>
      </c>
      <c r="R43" s="206">
        <v>0.18</v>
      </c>
      <c r="S43" s="206">
        <v>0.33</v>
      </c>
      <c r="T43" s="206">
        <v>0.56000000000000005</v>
      </c>
      <c r="U43" s="206">
        <v>0.9</v>
      </c>
      <c r="V43" s="206">
        <v>0.27</v>
      </c>
      <c r="W43" s="206">
        <v>0.6</v>
      </c>
      <c r="X43" s="206">
        <v>1.26</v>
      </c>
      <c r="Y43" s="206">
        <v>0</v>
      </c>
      <c r="Z43" s="206">
        <v>3.07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36.630000000000003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13.72</v>
      </c>
      <c r="D44" s="206">
        <v>0</v>
      </c>
      <c r="E44" s="206">
        <v>0</v>
      </c>
      <c r="F44" s="206">
        <v>22.02</v>
      </c>
      <c r="G44" s="206">
        <v>0</v>
      </c>
      <c r="H44" s="206">
        <v>0</v>
      </c>
      <c r="I44" s="206">
        <v>25.39</v>
      </c>
      <c r="J44" s="206">
        <v>0</v>
      </c>
      <c r="K44" s="206">
        <v>0.39</v>
      </c>
      <c r="L44" s="206">
        <v>24.28</v>
      </c>
      <c r="M44" s="206">
        <v>1.1599999999999999</v>
      </c>
      <c r="N44" s="206">
        <v>1.5</v>
      </c>
      <c r="O44" s="206">
        <v>0</v>
      </c>
      <c r="P44" s="206">
        <v>0.37</v>
      </c>
      <c r="Q44" s="206">
        <v>0.28000000000000003</v>
      </c>
      <c r="R44" s="206">
        <v>0.18</v>
      </c>
      <c r="S44" s="206">
        <v>0.33</v>
      </c>
      <c r="T44" s="206">
        <v>0.56000000000000005</v>
      </c>
      <c r="U44" s="206">
        <v>0.9</v>
      </c>
      <c r="V44" s="206">
        <v>0.27</v>
      </c>
      <c r="W44" s="206">
        <v>0.6</v>
      </c>
      <c r="X44" s="206">
        <v>1.26</v>
      </c>
      <c r="Y44" s="206">
        <v>0</v>
      </c>
      <c r="Z44" s="206">
        <v>3.07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36.630000000000003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13.72</v>
      </c>
      <c r="D45" s="206">
        <v>0</v>
      </c>
      <c r="E45" s="206">
        <v>0</v>
      </c>
      <c r="F45" s="206">
        <v>22.02</v>
      </c>
      <c r="G45" s="206">
        <v>0</v>
      </c>
      <c r="H45" s="206">
        <v>0</v>
      </c>
      <c r="I45" s="206">
        <v>25.39</v>
      </c>
      <c r="J45" s="206">
        <v>0</v>
      </c>
      <c r="K45" s="206">
        <v>0.39</v>
      </c>
      <c r="L45" s="206">
        <v>24.28</v>
      </c>
      <c r="M45" s="206">
        <v>1.1599999999999999</v>
      </c>
      <c r="N45" s="206">
        <v>1.5</v>
      </c>
      <c r="O45" s="206">
        <v>0</v>
      </c>
      <c r="P45" s="206">
        <v>0.37</v>
      </c>
      <c r="Q45" s="206">
        <v>0.28000000000000003</v>
      </c>
      <c r="R45" s="206">
        <v>0.18</v>
      </c>
      <c r="S45" s="206">
        <v>0.33</v>
      </c>
      <c r="T45" s="206">
        <v>0.56000000000000005</v>
      </c>
      <c r="U45" s="206">
        <v>0.9</v>
      </c>
      <c r="V45" s="206">
        <v>0.27</v>
      </c>
      <c r="W45" s="206">
        <v>0.6</v>
      </c>
      <c r="X45" s="206">
        <v>1.26</v>
      </c>
      <c r="Y45" s="206">
        <v>0</v>
      </c>
      <c r="Z45" s="206">
        <v>3.07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36.630000000000003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13.72</v>
      </c>
      <c r="D46" s="206">
        <v>0</v>
      </c>
      <c r="E46" s="206">
        <v>0</v>
      </c>
      <c r="F46" s="206">
        <v>22.02</v>
      </c>
      <c r="G46" s="206">
        <v>0</v>
      </c>
      <c r="H46" s="206">
        <v>0</v>
      </c>
      <c r="I46" s="206">
        <v>25.39</v>
      </c>
      <c r="J46" s="206">
        <v>0</v>
      </c>
      <c r="K46" s="206">
        <v>0.39</v>
      </c>
      <c r="L46" s="206">
        <v>24.28</v>
      </c>
      <c r="M46" s="206">
        <v>1.1599999999999999</v>
      </c>
      <c r="N46" s="206">
        <v>1.5</v>
      </c>
      <c r="O46" s="206">
        <v>0</v>
      </c>
      <c r="P46" s="206">
        <v>0.37</v>
      </c>
      <c r="Q46" s="206">
        <v>0.28000000000000003</v>
      </c>
      <c r="R46" s="206">
        <v>0.18</v>
      </c>
      <c r="S46" s="206">
        <v>0.33</v>
      </c>
      <c r="T46" s="206">
        <v>0.56000000000000005</v>
      </c>
      <c r="U46" s="206">
        <v>0.9</v>
      </c>
      <c r="V46" s="206">
        <v>0.27</v>
      </c>
      <c r="W46" s="206">
        <v>0.6</v>
      </c>
      <c r="X46" s="206">
        <v>1.26</v>
      </c>
      <c r="Y46" s="206">
        <v>0</v>
      </c>
      <c r="Z46" s="206">
        <v>3.07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36.630000000000003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13.72</v>
      </c>
      <c r="D47" s="206">
        <v>0</v>
      </c>
      <c r="E47" s="206">
        <v>0</v>
      </c>
      <c r="F47" s="206">
        <v>22.02</v>
      </c>
      <c r="G47" s="206">
        <v>0</v>
      </c>
      <c r="H47" s="206">
        <v>0</v>
      </c>
      <c r="I47" s="206">
        <v>25.39</v>
      </c>
      <c r="J47" s="206">
        <v>0</v>
      </c>
      <c r="K47" s="206">
        <v>0.39</v>
      </c>
      <c r="L47" s="206">
        <v>24.28</v>
      </c>
      <c r="M47" s="206">
        <v>1.1599999999999999</v>
      </c>
      <c r="N47" s="206">
        <v>1.5</v>
      </c>
      <c r="O47" s="206">
        <v>0</v>
      </c>
      <c r="P47" s="206">
        <v>0.35</v>
      </c>
      <c r="Q47" s="206">
        <v>0.28000000000000003</v>
      </c>
      <c r="R47" s="206">
        <v>0.18</v>
      </c>
      <c r="S47" s="206">
        <v>0.33</v>
      </c>
      <c r="T47" s="206">
        <v>0.56000000000000005</v>
      </c>
      <c r="U47" s="206">
        <v>0.9</v>
      </c>
      <c r="V47" s="206">
        <v>0.27</v>
      </c>
      <c r="W47" s="206">
        <v>0.6</v>
      </c>
      <c r="X47" s="206">
        <v>1.26</v>
      </c>
      <c r="Y47" s="206">
        <v>0</v>
      </c>
      <c r="Z47" s="206">
        <v>3.07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36.630000000000003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13.72</v>
      </c>
      <c r="D48" s="206">
        <v>0</v>
      </c>
      <c r="E48" s="206">
        <v>0</v>
      </c>
      <c r="F48" s="206">
        <v>22.02</v>
      </c>
      <c r="G48" s="206">
        <v>0</v>
      </c>
      <c r="H48" s="206">
        <v>0</v>
      </c>
      <c r="I48" s="206">
        <v>25.39</v>
      </c>
      <c r="J48" s="206">
        <v>0</v>
      </c>
      <c r="K48" s="206">
        <v>0.39</v>
      </c>
      <c r="L48" s="206">
        <v>24.28</v>
      </c>
      <c r="M48" s="206">
        <v>1.1599999999999999</v>
      </c>
      <c r="N48" s="206">
        <v>1.5</v>
      </c>
      <c r="O48" s="206">
        <v>0</v>
      </c>
      <c r="P48" s="206">
        <v>0.33</v>
      </c>
      <c r="Q48" s="206">
        <v>0.28000000000000003</v>
      </c>
      <c r="R48" s="206">
        <v>0.18</v>
      </c>
      <c r="S48" s="206">
        <v>0.33</v>
      </c>
      <c r="T48" s="206">
        <v>0.56000000000000005</v>
      </c>
      <c r="U48" s="206">
        <v>0.9</v>
      </c>
      <c r="V48" s="206">
        <v>0.27</v>
      </c>
      <c r="W48" s="206">
        <v>0.6</v>
      </c>
      <c r="X48" s="206">
        <v>1.26</v>
      </c>
      <c r="Y48" s="206">
        <v>0</v>
      </c>
      <c r="Z48" s="206">
        <v>3.07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36.630000000000003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13.72</v>
      </c>
      <c r="D49" s="206">
        <v>0</v>
      </c>
      <c r="E49" s="206">
        <v>0</v>
      </c>
      <c r="F49" s="206">
        <v>22.02</v>
      </c>
      <c r="G49" s="206">
        <v>0</v>
      </c>
      <c r="H49" s="206">
        <v>0</v>
      </c>
      <c r="I49" s="206">
        <v>25.39</v>
      </c>
      <c r="J49" s="206">
        <v>0</v>
      </c>
      <c r="K49" s="206">
        <v>0.39</v>
      </c>
      <c r="L49" s="206">
        <v>24.28</v>
      </c>
      <c r="M49" s="206">
        <v>1.1599999999999999</v>
      </c>
      <c r="N49" s="206">
        <v>1.5</v>
      </c>
      <c r="O49" s="206">
        <v>0</v>
      </c>
      <c r="P49" s="206">
        <v>3.25</v>
      </c>
      <c r="Q49" s="206">
        <v>0.28000000000000003</v>
      </c>
      <c r="R49" s="206">
        <v>0.18</v>
      </c>
      <c r="S49" s="206">
        <v>0.33</v>
      </c>
      <c r="T49" s="206">
        <v>0.56000000000000005</v>
      </c>
      <c r="U49" s="206">
        <v>0.9</v>
      </c>
      <c r="V49" s="206">
        <v>0.27</v>
      </c>
      <c r="W49" s="206">
        <v>0.6</v>
      </c>
      <c r="X49" s="206">
        <v>1.26</v>
      </c>
      <c r="Y49" s="206">
        <v>0</v>
      </c>
      <c r="Z49" s="206">
        <v>3.07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36.630000000000003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13.72</v>
      </c>
      <c r="D50" s="206">
        <v>0</v>
      </c>
      <c r="E50" s="206">
        <v>0</v>
      </c>
      <c r="F50" s="206">
        <v>22.02</v>
      </c>
      <c r="G50" s="206">
        <v>0</v>
      </c>
      <c r="H50" s="206">
        <v>0</v>
      </c>
      <c r="I50" s="206">
        <v>25.39</v>
      </c>
      <c r="J50" s="206">
        <v>0</v>
      </c>
      <c r="K50" s="206">
        <v>0.39</v>
      </c>
      <c r="L50" s="206">
        <v>24.28</v>
      </c>
      <c r="M50" s="206">
        <v>1.1599999999999999</v>
      </c>
      <c r="N50" s="206">
        <v>1.5</v>
      </c>
      <c r="O50" s="206">
        <v>0</v>
      </c>
      <c r="P50" s="206">
        <v>4.5999999999999996</v>
      </c>
      <c r="Q50" s="206">
        <v>0.28000000000000003</v>
      </c>
      <c r="R50" s="206">
        <v>0.18</v>
      </c>
      <c r="S50" s="206">
        <v>0.33</v>
      </c>
      <c r="T50" s="206">
        <v>0.56000000000000005</v>
      </c>
      <c r="U50" s="206">
        <v>0.9</v>
      </c>
      <c r="V50" s="206">
        <v>0.27</v>
      </c>
      <c r="W50" s="206">
        <v>0.6</v>
      </c>
      <c r="X50" s="206">
        <v>1.26</v>
      </c>
      <c r="Y50" s="206">
        <v>0</v>
      </c>
      <c r="Z50" s="206">
        <v>3.07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36.630000000000003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13.72</v>
      </c>
      <c r="D51" s="206">
        <v>0</v>
      </c>
      <c r="E51" s="206">
        <v>0</v>
      </c>
      <c r="F51" s="206">
        <v>22.02</v>
      </c>
      <c r="G51" s="206">
        <v>0</v>
      </c>
      <c r="H51" s="206">
        <v>0</v>
      </c>
      <c r="I51" s="206">
        <v>25.39</v>
      </c>
      <c r="J51" s="206">
        <v>0</v>
      </c>
      <c r="K51" s="206">
        <v>0.39</v>
      </c>
      <c r="L51" s="206">
        <v>24.28</v>
      </c>
      <c r="M51" s="206">
        <v>1.1599999999999999</v>
      </c>
      <c r="N51" s="206">
        <v>1.5</v>
      </c>
      <c r="O51" s="206">
        <v>0</v>
      </c>
      <c r="P51" s="206">
        <v>5.45</v>
      </c>
      <c r="Q51" s="206">
        <v>0.28000000000000003</v>
      </c>
      <c r="R51" s="206">
        <v>0.18</v>
      </c>
      <c r="S51" s="206">
        <v>0.33</v>
      </c>
      <c r="T51" s="206">
        <v>0.56000000000000005</v>
      </c>
      <c r="U51" s="206">
        <v>0.9</v>
      </c>
      <c r="V51" s="206">
        <v>0.27</v>
      </c>
      <c r="W51" s="206">
        <v>0.6</v>
      </c>
      <c r="X51" s="206">
        <v>1.26</v>
      </c>
      <c r="Y51" s="206">
        <v>0</v>
      </c>
      <c r="Z51" s="206">
        <v>3.07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36.630000000000003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13.72</v>
      </c>
      <c r="D52" s="206">
        <v>0</v>
      </c>
      <c r="E52" s="206">
        <v>0</v>
      </c>
      <c r="F52" s="206">
        <v>22.02</v>
      </c>
      <c r="G52" s="206">
        <v>0</v>
      </c>
      <c r="H52" s="206">
        <v>0</v>
      </c>
      <c r="I52" s="206">
        <v>25.39</v>
      </c>
      <c r="J52" s="206">
        <v>0</v>
      </c>
      <c r="K52" s="206">
        <v>0.39</v>
      </c>
      <c r="L52" s="206">
        <v>24.28</v>
      </c>
      <c r="M52" s="206">
        <v>1.1599999999999999</v>
      </c>
      <c r="N52" s="206">
        <v>1.5</v>
      </c>
      <c r="O52" s="206">
        <v>0</v>
      </c>
      <c r="P52" s="206">
        <v>5.45</v>
      </c>
      <c r="Q52" s="206">
        <v>0.28000000000000003</v>
      </c>
      <c r="R52" s="206">
        <v>0.18</v>
      </c>
      <c r="S52" s="206">
        <v>0.33</v>
      </c>
      <c r="T52" s="206">
        <v>0.56000000000000005</v>
      </c>
      <c r="U52" s="206">
        <v>0.9</v>
      </c>
      <c r="V52" s="206">
        <v>0.27</v>
      </c>
      <c r="W52" s="206">
        <v>0.6</v>
      </c>
      <c r="X52" s="206">
        <v>1.26</v>
      </c>
      <c r="Y52" s="206">
        <v>0</v>
      </c>
      <c r="Z52" s="206">
        <v>3.07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36.630000000000003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12.08</v>
      </c>
      <c r="D53" s="206">
        <v>0</v>
      </c>
      <c r="E53" s="206">
        <v>0</v>
      </c>
      <c r="F53" s="206">
        <v>22.02</v>
      </c>
      <c r="G53" s="206">
        <v>0</v>
      </c>
      <c r="H53" s="206">
        <v>0</v>
      </c>
      <c r="I53" s="206">
        <v>25.39</v>
      </c>
      <c r="J53" s="206">
        <v>0</v>
      </c>
      <c r="K53" s="206">
        <v>0.39</v>
      </c>
      <c r="L53" s="206">
        <v>24.27</v>
      </c>
      <c r="M53" s="206">
        <v>1.1599999999999999</v>
      </c>
      <c r="N53" s="206">
        <v>1.5</v>
      </c>
      <c r="O53" s="206">
        <v>0</v>
      </c>
      <c r="P53" s="206">
        <v>1.75</v>
      </c>
      <c r="Q53" s="206">
        <v>0.28000000000000003</v>
      </c>
      <c r="R53" s="206">
        <v>0.47</v>
      </c>
      <c r="S53" s="206">
        <v>0.33</v>
      </c>
      <c r="T53" s="206">
        <v>0.56000000000000005</v>
      </c>
      <c r="U53" s="206">
        <v>0.9</v>
      </c>
      <c r="V53" s="206">
        <v>0.27</v>
      </c>
      <c r="W53" s="206">
        <v>0.6</v>
      </c>
      <c r="X53" s="206">
        <v>1.26</v>
      </c>
      <c r="Y53" s="206">
        <v>0</v>
      </c>
      <c r="Z53" s="206">
        <v>3.07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36.630000000000003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12.08</v>
      </c>
      <c r="D54" s="206">
        <v>0</v>
      </c>
      <c r="E54" s="206">
        <v>0</v>
      </c>
      <c r="F54" s="206">
        <v>22.02</v>
      </c>
      <c r="G54" s="206">
        <v>0</v>
      </c>
      <c r="H54" s="206">
        <v>0</v>
      </c>
      <c r="I54" s="206">
        <v>25.39</v>
      </c>
      <c r="J54" s="206">
        <v>0</v>
      </c>
      <c r="K54" s="206">
        <v>0.39</v>
      </c>
      <c r="L54" s="206">
        <v>24.27</v>
      </c>
      <c r="M54" s="206">
        <v>1.1599999999999999</v>
      </c>
      <c r="N54" s="206">
        <v>1.5</v>
      </c>
      <c r="O54" s="206">
        <v>0</v>
      </c>
      <c r="P54" s="206">
        <v>1.75</v>
      </c>
      <c r="Q54" s="206">
        <v>0.28000000000000003</v>
      </c>
      <c r="R54" s="206">
        <v>0.47</v>
      </c>
      <c r="S54" s="206">
        <v>0.33</v>
      </c>
      <c r="T54" s="206">
        <v>0.56000000000000005</v>
      </c>
      <c r="U54" s="206">
        <v>0.9</v>
      </c>
      <c r="V54" s="206">
        <v>0.27</v>
      </c>
      <c r="W54" s="206">
        <v>0.6</v>
      </c>
      <c r="X54" s="206">
        <v>1.26</v>
      </c>
      <c r="Y54" s="206">
        <v>0</v>
      </c>
      <c r="Z54" s="206">
        <v>3.07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36.630000000000003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12.08</v>
      </c>
      <c r="D55" s="206">
        <v>0</v>
      </c>
      <c r="E55" s="206">
        <v>0</v>
      </c>
      <c r="F55" s="206">
        <v>22.02</v>
      </c>
      <c r="G55" s="206">
        <v>0</v>
      </c>
      <c r="H55" s="206">
        <v>0</v>
      </c>
      <c r="I55" s="206">
        <v>25.39</v>
      </c>
      <c r="J55" s="206">
        <v>0</v>
      </c>
      <c r="K55" s="206">
        <v>0.39</v>
      </c>
      <c r="L55" s="206">
        <v>119.6</v>
      </c>
      <c r="M55" s="206">
        <v>1.1599999999999999</v>
      </c>
      <c r="N55" s="206">
        <v>1.5</v>
      </c>
      <c r="O55" s="206">
        <v>0</v>
      </c>
      <c r="P55" s="206">
        <v>1.75</v>
      </c>
      <c r="Q55" s="206">
        <v>0.09</v>
      </c>
      <c r="R55" s="206">
        <v>0.47</v>
      </c>
      <c r="S55" s="206">
        <v>0</v>
      </c>
      <c r="T55" s="206">
        <v>0.56000000000000005</v>
      </c>
      <c r="U55" s="206">
        <v>0.9</v>
      </c>
      <c r="V55" s="206">
        <v>0.27</v>
      </c>
      <c r="W55" s="206">
        <v>0.6</v>
      </c>
      <c r="X55" s="206">
        <v>1.26</v>
      </c>
      <c r="Y55" s="206">
        <v>0</v>
      </c>
      <c r="Z55" s="206">
        <v>3.07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36.630000000000003</v>
      </c>
      <c r="AI55" s="206">
        <v>0</v>
      </c>
      <c r="AJ55" s="206">
        <v>0</v>
      </c>
      <c r="AK55" s="206">
        <v>11.64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12.08</v>
      </c>
      <c r="D56" s="206">
        <v>0</v>
      </c>
      <c r="E56" s="206">
        <v>0</v>
      </c>
      <c r="F56" s="206">
        <v>22.02</v>
      </c>
      <c r="G56" s="206">
        <v>0</v>
      </c>
      <c r="H56" s="206">
        <v>0</v>
      </c>
      <c r="I56" s="206">
        <v>25.39</v>
      </c>
      <c r="J56" s="206">
        <v>0</v>
      </c>
      <c r="K56" s="206">
        <v>0.39</v>
      </c>
      <c r="L56" s="206">
        <v>196.25</v>
      </c>
      <c r="M56" s="206">
        <v>1.1599999999999999</v>
      </c>
      <c r="N56" s="206">
        <v>1.5</v>
      </c>
      <c r="O56" s="206">
        <v>0</v>
      </c>
      <c r="P56" s="206">
        <v>1.75</v>
      </c>
      <c r="Q56" s="206">
        <v>0.28000000000000003</v>
      </c>
      <c r="R56" s="206">
        <v>0.47</v>
      </c>
      <c r="S56" s="206">
        <v>0.33</v>
      </c>
      <c r="T56" s="206">
        <v>0.56000000000000005</v>
      </c>
      <c r="U56" s="206">
        <v>0.9</v>
      </c>
      <c r="V56" s="206">
        <v>0.27</v>
      </c>
      <c r="W56" s="206">
        <v>0.6</v>
      </c>
      <c r="X56" s="206">
        <v>1.26</v>
      </c>
      <c r="Y56" s="206">
        <v>0</v>
      </c>
      <c r="Z56" s="206">
        <v>3.07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39.729999999999997</v>
      </c>
      <c r="AI56" s="206">
        <v>0</v>
      </c>
      <c r="AJ56" s="206">
        <v>0</v>
      </c>
      <c r="AK56" s="206">
        <v>11.64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12.08</v>
      </c>
      <c r="D57" s="206">
        <v>0</v>
      </c>
      <c r="E57" s="206">
        <v>0</v>
      </c>
      <c r="F57" s="206">
        <v>22.02</v>
      </c>
      <c r="G57" s="206">
        <v>0</v>
      </c>
      <c r="H57" s="206">
        <v>0</v>
      </c>
      <c r="I57" s="206">
        <v>25.39</v>
      </c>
      <c r="J57" s="206">
        <v>0</v>
      </c>
      <c r="K57" s="206">
        <v>0.39</v>
      </c>
      <c r="L57" s="206">
        <v>196.25</v>
      </c>
      <c r="M57" s="206">
        <v>1.1599999999999999</v>
      </c>
      <c r="N57" s="206">
        <v>1.5</v>
      </c>
      <c r="O57" s="206">
        <v>0</v>
      </c>
      <c r="P57" s="206">
        <v>1.75</v>
      </c>
      <c r="Q57" s="206">
        <v>0.28000000000000003</v>
      </c>
      <c r="R57" s="206">
        <v>0.47</v>
      </c>
      <c r="S57" s="206">
        <v>0.33</v>
      </c>
      <c r="T57" s="206">
        <v>0.56000000000000005</v>
      </c>
      <c r="U57" s="206">
        <v>0.9</v>
      </c>
      <c r="V57" s="206">
        <v>0.27</v>
      </c>
      <c r="W57" s="206">
        <v>0.6</v>
      </c>
      <c r="X57" s="206">
        <v>1.26</v>
      </c>
      <c r="Y57" s="206">
        <v>0</v>
      </c>
      <c r="Z57" s="206">
        <v>3.07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12.08</v>
      </c>
      <c r="D58" s="206">
        <v>0</v>
      </c>
      <c r="E58" s="206">
        <v>0</v>
      </c>
      <c r="F58" s="206">
        <v>22.02</v>
      </c>
      <c r="G58" s="206">
        <v>0</v>
      </c>
      <c r="H58" s="206">
        <v>0</v>
      </c>
      <c r="I58" s="206">
        <v>25.39</v>
      </c>
      <c r="J58" s="206">
        <v>0</v>
      </c>
      <c r="K58" s="206">
        <v>0.39</v>
      </c>
      <c r="L58" s="206">
        <v>119.6</v>
      </c>
      <c r="M58" s="206">
        <v>1.1599999999999999</v>
      </c>
      <c r="N58" s="206">
        <v>1.5</v>
      </c>
      <c r="O58" s="206">
        <v>0</v>
      </c>
      <c r="P58" s="206">
        <v>1.75</v>
      </c>
      <c r="Q58" s="206">
        <v>0.28000000000000003</v>
      </c>
      <c r="R58" s="206">
        <v>0.47</v>
      </c>
      <c r="S58" s="206">
        <v>0.33</v>
      </c>
      <c r="T58" s="206">
        <v>0.56000000000000005</v>
      </c>
      <c r="U58" s="206">
        <v>0.9</v>
      </c>
      <c r="V58" s="206">
        <v>0.27</v>
      </c>
      <c r="W58" s="206">
        <v>0.6</v>
      </c>
      <c r="X58" s="206">
        <v>1.26</v>
      </c>
      <c r="Y58" s="206">
        <v>0</v>
      </c>
      <c r="Z58" s="206">
        <v>3.07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12.08</v>
      </c>
      <c r="D59" s="206">
        <v>0</v>
      </c>
      <c r="E59" s="206">
        <v>0</v>
      </c>
      <c r="F59" s="206">
        <v>22.02</v>
      </c>
      <c r="G59" s="206">
        <v>0</v>
      </c>
      <c r="H59" s="206">
        <v>0</v>
      </c>
      <c r="I59" s="206">
        <v>27.27</v>
      </c>
      <c r="J59" s="206">
        <v>0.85</v>
      </c>
      <c r="K59" s="206">
        <v>0.39</v>
      </c>
      <c r="L59" s="206">
        <v>24.27</v>
      </c>
      <c r="M59" s="206">
        <v>1.1599999999999999</v>
      </c>
      <c r="N59" s="206">
        <v>1.5</v>
      </c>
      <c r="O59" s="206">
        <v>0</v>
      </c>
      <c r="P59" s="206">
        <v>1.75</v>
      </c>
      <c r="Q59" s="206">
        <v>0.28000000000000003</v>
      </c>
      <c r="R59" s="206">
        <v>0.47</v>
      </c>
      <c r="S59" s="206">
        <v>0.34</v>
      </c>
      <c r="T59" s="206">
        <v>0.56000000000000005</v>
      </c>
      <c r="U59" s="206">
        <v>0.9</v>
      </c>
      <c r="V59" s="206">
        <v>0.27</v>
      </c>
      <c r="W59" s="206">
        <v>0.6</v>
      </c>
      <c r="X59" s="206">
        <v>1.26</v>
      </c>
      <c r="Y59" s="206">
        <v>0</v>
      </c>
      <c r="Z59" s="206">
        <v>3.07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12.08</v>
      </c>
      <c r="D60" s="206">
        <v>0</v>
      </c>
      <c r="E60" s="206">
        <v>0</v>
      </c>
      <c r="F60" s="206">
        <v>22.02</v>
      </c>
      <c r="G60" s="206">
        <v>0</v>
      </c>
      <c r="H60" s="206">
        <v>0</v>
      </c>
      <c r="I60" s="206">
        <v>27.27</v>
      </c>
      <c r="J60" s="206">
        <v>0.85</v>
      </c>
      <c r="K60" s="206">
        <v>0.39</v>
      </c>
      <c r="L60" s="206">
        <v>24.27</v>
      </c>
      <c r="M60" s="206">
        <v>1.1599999999999999</v>
      </c>
      <c r="N60" s="206">
        <v>1.5</v>
      </c>
      <c r="O60" s="206">
        <v>0</v>
      </c>
      <c r="P60" s="206">
        <v>1.75</v>
      </c>
      <c r="Q60" s="206">
        <v>0.28000000000000003</v>
      </c>
      <c r="R60" s="206">
        <v>0.47</v>
      </c>
      <c r="S60" s="206">
        <v>0.34</v>
      </c>
      <c r="T60" s="206">
        <v>0.56000000000000005</v>
      </c>
      <c r="U60" s="206">
        <v>0.9</v>
      </c>
      <c r="V60" s="206">
        <v>0.27</v>
      </c>
      <c r="W60" s="206">
        <v>0.6</v>
      </c>
      <c r="X60" s="206">
        <v>1.26</v>
      </c>
      <c r="Y60" s="206">
        <v>0</v>
      </c>
      <c r="Z60" s="206">
        <v>3.07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36.630000000000003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12.08</v>
      </c>
      <c r="D61" s="206">
        <v>0</v>
      </c>
      <c r="E61" s="206">
        <v>0</v>
      </c>
      <c r="F61" s="206">
        <v>22.02</v>
      </c>
      <c r="G61" s="206">
        <v>0</v>
      </c>
      <c r="H61" s="206">
        <v>0</v>
      </c>
      <c r="I61" s="206">
        <v>27.27</v>
      </c>
      <c r="J61" s="206">
        <v>0.85</v>
      </c>
      <c r="K61" s="206">
        <v>0.39</v>
      </c>
      <c r="L61" s="206">
        <v>24.27</v>
      </c>
      <c r="M61" s="206">
        <v>1.1599999999999999</v>
      </c>
      <c r="N61" s="206">
        <v>1.5</v>
      </c>
      <c r="O61" s="206">
        <v>0</v>
      </c>
      <c r="P61" s="206">
        <v>1.75</v>
      </c>
      <c r="Q61" s="206">
        <v>0.28000000000000003</v>
      </c>
      <c r="R61" s="206">
        <v>0.47</v>
      </c>
      <c r="S61" s="206">
        <v>0.34</v>
      </c>
      <c r="T61" s="206">
        <v>0.56000000000000005</v>
      </c>
      <c r="U61" s="206">
        <v>0.9</v>
      </c>
      <c r="V61" s="206">
        <v>0.27</v>
      </c>
      <c r="W61" s="206">
        <v>0.6</v>
      </c>
      <c r="X61" s="206">
        <v>1.26</v>
      </c>
      <c r="Y61" s="206">
        <v>0</v>
      </c>
      <c r="Z61" s="206">
        <v>3.07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36.630000000000003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12.08</v>
      </c>
      <c r="D62" s="206">
        <v>0</v>
      </c>
      <c r="E62" s="206">
        <v>0</v>
      </c>
      <c r="F62" s="206">
        <v>22.02</v>
      </c>
      <c r="G62" s="206">
        <v>0</v>
      </c>
      <c r="H62" s="206">
        <v>0</v>
      </c>
      <c r="I62" s="206">
        <v>27.27</v>
      </c>
      <c r="J62" s="206">
        <v>0.85</v>
      </c>
      <c r="K62" s="206">
        <v>0.39</v>
      </c>
      <c r="L62" s="206">
        <v>24.27</v>
      </c>
      <c r="M62" s="206">
        <v>1.1599999999999999</v>
      </c>
      <c r="N62" s="206">
        <v>1.5</v>
      </c>
      <c r="O62" s="206">
        <v>0</v>
      </c>
      <c r="P62" s="206">
        <v>1.75</v>
      </c>
      <c r="Q62" s="206">
        <v>0.28000000000000003</v>
      </c>
      <c r="R62" s="206">
        <v>0.47</v>
      </c>
      <c r="S62" s="206">
        <v>0.34</v>
      </c>
      <c r="T62" s="206">
        <v>0.56000000000000005</v>
      </c>
      <c r="U62" s="206">
        <v>0.9</v>
      </c>
      <c r="V62" s="206">
        <v>0.27</v>
      </c>
      <c r="W62" s="206">
        <v>0.6</v>
      </c>
      <c r="X62" s="206">
        <v>1.26</v>
      </c>
      <c r="Y62" s="206">
        <v>0</v>
      </c>
      <c r="Z62" s="206">
        <v>3.07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36.630000000000003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12.08</v>
      </c>
      <c r="D63" s="206">
        <v>0</v>
      </c>
      <c r="E63" s="206">
        <v>0</v>
      </c>
      <c r="F63" s="206">
        <v>22.02</v>
      </c>
      <c r="G63" s="206">
        <v>0</v>
      </c>
      <c r="H63" s="206">
        <v>0</v>
      </c>
      <c r="I63" s="206">
        <v>27.27</v>
      </c>
      <c r="J63" s="206">
        <v>0.85</v>
      </c>
      <c r="K63" s="206">
        <v>0.39</v>
      </c>
      <c r="L63" s="206">
        <v>24.28</v>
      </c>
      <c r="M63" s="206">
        <v>1.1599999999999999</v>
      </c>
      <c r="N63" s="206">
        <v>1.5</v>
      </c>
      <c r="O63" s="206">
        <v>0</v>
      </c>
      <c r="P63" s="206">
        <v>1.75</v>
      </c>
      <c r="Q63" s="206">
        <v>0.28000000000000003</v>
      </c>
      <c r="R63" s="206">
        <v>1.49</v>
      </c>
      <c r="S63" s="206">
        <v>0.33</v>
      </c>
      <c r="T63" s="206">
        <v>0.56000000000000005</v>
      </c>
      <c r="U63" s="206">
        <v>0.9</v>
      </c>
      <c r="V63" s="206">
        <v>0.27</v>
      </c>
      <c r="W63" s="206">
        <v>0.6</v>
      </c>
      <c r="X63" s="206">
        <v>1.26</v>
      </c>
      <c r="Y63" s="206">
        <v>0</v>
      </c>
      <c r="Z63" s="206">
        <v>3.07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34.700000000000003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12.08</v>
      </c>
      <c r="D64" s="206">
        <v>0</v>
      </c>
      <c r="E64" s="206">
        <v>0</v>
      </c>
      <c r="F64" s="206">
        <v>22.02</v>
      </c>
      <c r="G64" s="206">
        <v>0</v>
      </c>
      <c r="H64" s="206">
        <v>0</v>
      </c>
      <c r="I64" s="206">
        <v>27.27</v>
      </c>
      <c r="J64" s="206">
        <v>0.85</v>
      </c>
      <c r="K64" s="206">
        <v>0.39</v>
      </c>
      <c r="L64" s="206">
        <v>24.28</v>
      </c>
      <c r="M64" s="206">
        <v>1.1599999999999999</v>
      </c>
      <c r="N64" s="206">
        <v>1.5</v>
      </c>
      <c r="O64" s="206">
        <v>0</v>
      </c>
      <c r="P64" s="206">
        <v>1.75</v>
      </c>
      <c r="Q64" s="206">
        <v>0.28000000000000003</v>
      </c>
      <c r="R64" s="206">
        <v>1.49</v>
      </c>
      <c r="S64" s="206">
        <v>0.33</v>
      </c>
      <c r="T64" s="206">
        <v>0.56000000000000005</v>
      </c>
      <c r="U64" s="206">
        <v>0.9</v>
      </c>
      <c r="V64" s="206">
        <v>0.27</v>
      </c>
      <c r="W64" s="206">
        <v>0.6</v>
      </c>
      <c r="X64" s="206">
        <v>1.26</v>
      </c>
      <c r="Y64" s="206">
        <v>0</v>
      </c>
      <c r="Z64" s="206">
        <v>3.07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34.700000000000003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12.08</v>
      </c>
      <c r="D65" s="206">
        <v>0</v>
      </c>
      <c r="E65" s="206">
        <v>0</v>
      </c>
      <c r="F65" s="206">
        <v>22.02</v>
      </c>
      <c r="G65" s="206">
        <v>0</v>
      </c>
      <c r="H65" s="206">
        <v>0</v>
      </c>
      <c r="I65" s="206">
        <v>27.27</v>
      </c>
      <c r="J65" s="206">
        <v>0.85</v>
      </c>
      <c r="K65" s="206">
        <v>0.39</v>
      </c>
      <c r="L65" s="206">
        <v>24.28</v>
      </c>
      <c r="M65" s="206">
        <v>1.1599999999999999</v>
      </c>
      <c r="N65" s="206">
        <v>1.5</v>
      </c>
      <c r="O65" s="206">
        <v>0</v>
      </c>
      <c r="P65" s="206">
        <v>1.75</v>
      </c>
      <c r="Q65" s="206">
        <v>0.28000000000000003</v>
      </c>
      <c r="R65" s="206">
        <v>2.12</v>
      </c>
      <c r="S65" s="206">
        <v>0.33</v>
      </c>
      <c r="T65" s="206">
        <v>0.56000000000000005</v>
      </c>
      <c r="U65" s="206">
        <v>0.9</v>
      </c>
      <c r="V65" s="206">
        <v>0.27</v>
      </c>
      <c r="W65" s="206">
        <v>0.6</v>
      </c>
      <c r="X65" s="206">
        <v>1.26</v>
      </c>
      <c r="Y65" s="206">
        <v>0</v>
      </c>
      <c r="Z65" s="206">
        <v>3.07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34.700000000000003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12.08</v>
      </c>
      <c r="D66" s="206">
        <v>0</v>
      </c>
      <c r="E66" s="206">
        <v>0</v>
      </c>
      <c r="F66" s="206">
        <v>22.02</v>
      </c>
      <c r="G66" s="206">
        <v>0</v>
      </c>
      <c r="H66" s="206">
        <v>0</v>
      </c>
      <c r="I66" s="206">
        <v>27.27</v>
      </c>
      <c r="J66" s="206">
        <v>0.85</v>
      </c>
      <c r="K66" s="206">
        <v>0.39</v>
      </c>
      <c r="L66" s="206">
        <v>24.28</v>
      </c>
      <c r="M66" s="206">
        <v>1.1599999999999999</v>
      </c>
      <c r="N66" s="206">
        <v>1.5</v>
      </c>
      <c r="O66" s="206">
        <v>0</v>
      </c>
      <c r="P66" s="206">
        <v>1.75</v>
      </c>
      <c r="Q66" s="206">
        <v>0.28000000000000003</v>
      </c>
      <c r="R66" s="206">
        <v>2.12</v>
      </c>
      <c r="S66" s="206">
        <v>0.33</v>
      </c>
      <c r="T66" s="206">
        <v>0.56000000000000005</v>
      </c>
      <c r="U66" s="206">
        <v>0.9</v>
      </c>
      <c r="V66" s="206">
        <v>0.27</v>
      </c>
      <c r="W66" s="206">
        <v>0.6</v>
      </c>
      <c r="X66" s="206">
        <v>1.26</v>
      </c>
      <c r="Y66" s="206">
        <v>0</v>
      </c>
      <c r="Z66" s="206">
        <v>3.07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34.700000000000003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12.08</v>
      </c>
      <c r="D67" s="206">
        <v>0</v>
      </c>
      <c r="E67" s="206">
        <v>0</v>
      </c>
      <c r="F67" s="206">
        <v>22.69</v>
      </c>
      <c r="G67" s="206">
        <v>0</v>
      </c>
      <c r="H67" s="206">
        <v>0</v>
      </c>
      <c r="I67" s="206">
        <v>27.27</v>
      </c>
      <c r="J67" s="206">
        <v>0.85</v>
      </c>
      <c r="K67" s="206">
        <v>0.39</v>
      </c>
      <c r="L67" s="206">
        <v>24.28</v>
      </c>
      <c r="M67" s="206">
        <v>1.1599999999999999</v>
      </c>
      <c r="N67" s="206">
        <v>1.5</v>
      </c>
      <c r="O67" s="206">
        <v>0</v>
      </c>
      <c r="P67" s="206">
        <v>1.75</v>
      </c>
      <c r="Q67" s="206">
        <v>0.28000000000000003</v>
      </c>
      <c r="R67" s="206">
        <v>2.12</v>
      </c>
      <c r="S67" s="206">
        <v>0.33</v>
      </c>
      <c r="T67" s="206">
        <v>0.56000000000000005</v>
      </c>
      <c r="U67" s="206">
        <v>0.9</v>
      </c>
      <c r="V67" s="206">
        <v>0.27</v>
      </c>
      <c r="W67" s="206">
        <v>0.59</v>
      </c>
      <c r="X67" s="206">
        <v>1.26</v>
      </c>
      <c r="Y67" s="206">
        <v>0</v>
      </c>
      <c r="Z67" s="206">
        <v>3.07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34.700000000000003</v>
      </c>
      <c r="AI67" s="206">
        <v>0</v>
      </c>
      <c r="AJ67" s="206">
        <v>0</v>
      </c>
      <c r="AK67" s="206">
        <v>13.45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12.08</v>
      </c>
      <c r="D68" s="206">
        <v>0</v>
      </c>
      <c r="E68" s="206">
        <v>0</v>
      </c>
      <c r="F68" s="206">
        <v>22.69</v>
      </c>
      <c r="G68" s="206">
        <v>0</v>
      </c>
      <c r="H68" s="206">
        <v>0</v>
      </c>
      <c r="I68" s="206">
        <v>27.27</v>
      </c>
      <c r="J68" s="206">
        <v>0.85</v>
      </c>
      <c r="K68" s="206">
        <v>0.39</v>
      </c>
      <c r="L68" s="206">
        <v>24.28</v>
      </c>
      <c r="M68" s="206">
        <v>1.1599999999999999</v>
      </c>
      <c r="N68" s="206">
        <v>1.5</v>
      </c>
      <c r="O68" s="206">
        <v>0</v>
      </c>
      <c r="P68" s="206">
        <v>1.75</v>
      </c>
      <c r="Q68" s="206">
        <v>0.28000000000000003</v>
      </c>
      <c r="R68" s="206">
        <v>2.12</v>
      </c>
      <c r="S68" s="206">
        <v>0.33</v>
      </c>
      <c r="T68" s="206">
        <v>0.56000000000000005</v>
      </c>
      <c r="U68" s="206">
        <v>0.9</v>
      </c>
      <c r="V68" s="206">
        <v>0.27</v>
      </c>
      <c r="W68" s="206">
        <v>0.59</v>
      </c>
      <c r="X68" s="206">
        <v>1.26</v>
      </c>
      <c r="Y68" s="206">
        <v>0</v>
      </c>
      <c r="Z68" s="206">
        <v>3.07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34.700000000000003</v>
      </c>
      <c r="AI68" s="206">
        <v>0</v>
      </c>
      <c r="AJ68" s="206">
        <v>0</v>
      </c>
      <c r="AK68" s="206">
        <v>13.99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12.08</v>
      </c>
      <c r="D69" s="206">
        <v>0</v>
      </c>
      <c r="E69" s="206">
        <v>0</v>
      </c>
      <c r="F69" s="206">
        <v>22.69</v>
      </c>
      <c r="G69" s="206">
        <v>0</v>
      </c>
      <c r="H69" s="206">
        <v>0</v>
      </c>
      <c r="I69" s="206">
        <v>27.27</v>
      </c>
      <c r="J69" s="206">
        <v>0.85</v>
      </c>
      <c r="K69" s="206">
        <v>0.39</v>
      </c>
      <c r="L69" s="206">
        <v>24.28</v>
      </c>
      <c r="M69" s="206">
        <v>1.1599999999999999</v>
      </c>
      <c r="N69" s="206">
        <v>1.5</v>
      </c>
      <c r="O69" s="206">
        <v>0</v>
      </c>
      <c r="P69" s="206">
        <v>1.75</v>
      </c>
      <c r="Q69" s="206">
        <v>0.28000000000000003</v>
      </c>
      <c r="R69" s="206">
        <v>2.12</v>
      </c>
      <c r="S69" s="206">
        <v>0.33</v>
      </c>
      <c r="T69" s="206">
        <v>0.56000000000000005</v>
      </c>
      <c r="U69" s="206">
        <v>0.9</v>
      </c>
      <c r="V69" s="206">
        <v>0.27</v>
      </c>
      <c r="W69" s="206">
        <v>0.59</v>
      </c>
      <c r="X69" s="206">
        <v>1.26</v>
      </c>
      <c r="Y69" s="206">
        <v>0</v>
      </c>
      <c r="Z69" s="206">
        <v>3.07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34.700000000000003</v>
      </c>
      <c r="AI69" s="206">
        <v>0</v>
      </c>
      <c r="AJ69" s="206">
        <v>0</v>
      </c>
      <c r="AK69" s="206">
        <v>14.53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12.08</v>
      </c>
      <c r="D70" s="206">
        <v>0</v>
      </c>
      <c r="E70" s="206">
        <v>0</v>
      </c>
      <c r="F70" s="206">
        <v>22.69</v>
      </c>
      <c r="G70" s="206">
        <v>0</v>
      </c>
      <c r="H70" s="206">
        <v>0</v>
      </c>
      <c r="I70" s="206">
        <v>27.27</v>
      </c>
      <c r="J70" s="206">
        <v>0.85</v>
      </c>
      <c r="K70" s="206">
        <v>0.39</v>
      </c>
      <c r="L70" s="206">
        <v>24.28</v>
      </c>
      <c r="M70" s="206">
        <v>1.1599999999999999</v>
      </c>
      <c r="N70" s="206">
        <v>1.5</v>
      </c>
      <c r="O70" s="206">
        <v>0</v>
      </c>
      <c r="P70" s="206">
        <v>1.75</v>
      </c>
      <c r="Q70" s="206">
        <v>0.28000000000000003</v>
      </c>
      <c r="R70" s="206">
        <v>2.12</v>
      </c>
      <c r="S70" s="206">
        <v>0.33</v>
      </c>
      <c r="T70" s="206">
        <v>0.56000000000000005</v>
      </c>
      <c r="U70" s="206">
        <v>0.9</v>
      </c>
      <c r="V70" s="206">
        <v>0.27</v>
      </c>
      <c r="W70" s="206">
        <v>0.59</v>
      </c>
      <c r="X70" s="206">
        <v>1.26</v>
      </c>
      <c r="Y70" s="206">
        <v>0</v>
      </c>
      <c r="Z70" s="206">
        <v>3.07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34.700000000000003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12.08</v>
      </c>
      <c r="D71" s="206">
        <v>0</v>
      </c>
      <c r="E71" s="206">
        <v>0</v>
      </c>
      <c r="F71" s="206">
        <v>22.69</v>
      </c>
      <c r="G71" s="206">
        <v>0</v>
      </c>
      <c r="H71" s="206">
        <v>0</v>
      </c>
      <c r="I71" s="206">
        <v>27.27</v>
      </c>
      <c r="J71" s="206">
        <v>0.85</v>
      </c>
      <c r="K71" s="206">
        <v>0.39</v>
      </c>
      <c r="L71" s="206">
        <v>24.28</v>
      </c>
      <c r="M71" s="206">
        <v>1.1599999999999999</v>
      </c>
      <c r="N71" s="206">
        <v>1.5</v>
      </c>
      <c r="O71" s="206">
        <v>0</v>
      </c>
      <c r="P71" s="206">
        <v>1.75</v>
      </c>
      <c r="Q71" s="206">
        <v>0.28000000000000003</v>
      </c>
      <c r="R71" s="206">
        <v>2.12</v>
      </c>
      <c r="S71" s="206">
        <v>0.33</v>
      </c>
      <c r="T71" s="206">
        <v>0.56000000000000005</v>
      </c>
      <c r="U71" s="206">
        <v>0.9</v>
      </c>
      <c r="V71" s="206">
        <v>0.27</v>
      </c>
      <c r="W71" s="206">
        <v>0.59</v>
      </c>
      <c r="X71" s="206">
        <v>1.26</v>
      </c>
      <c r="Y71" s="206">
        <v>0</v>
      </c>
      <c r="Z71" s="206">
        <v>3.07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34.700000000000003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12.08</v>
      </c>
      <c r="D72" s="206">
        <v>0</v>
      </c>
      <c r="E72" s="206">
        <v>0</v>
      </c>
      <c r="F72" s="206">
        <v>22.69</v>
      </c>
      <c r="G72" s="206">
        <v>0</v>
      </c>
      <c r="H72" s="206">
        <v>0</v>
      </c>
      <c r="I72" s="206">
        <v>27.27</v>
      </c>
      <c r="J72" s="206">
        <v>0.85</v>
      </c>
      <c r="K72" s="206">
        <v>0.39</v>
      </c>
      <c r="L72" s="206">
        <v>24.28</v>
      </c>
      <c r="M72" s="206">
        <v>1.1599999999999999</v>
      </c>
      <c r="N72" s="206">
        <v>1.5</v>
      </c>
      <c r="O72" s="206">
        <v>0</v>
      </c>
      <c r="P72" s="206">
        <v>1.75</v>
      </c>
      <c r="Q72" s="206">
        <v>0.28000000000000003</v>
      </c>
      <c r="R72" s="206">
        <v>2.12</v>
      </c>
      <c r="S72" s="206">
        <v>0.33</v>
      </c>
      <c r="T72" s="206">
        <v>0.56000000000000005</v>
      </c>
      <c r="U72" s="206">
        <v>0.9</v>
      </c>
      <c r="V72" s="206">
        <v>0.27</v>
      </c>
      <c r="W72" s="206">
        <v>0.59</v>
      </c>
      <c r="X72" s="206">
        <v>1.26</v>
      </c>
      <c r="Y72" s="206">
        <v>0</v>
      </c>
      <c r="Z72" s="206">
        <v>3.07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34.700000000000003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12.08</v>
      </c>
      <c r="D73" s="206">
        <v>0</v>
      </c>
      <c r="E73" s="206">
        <v>0</v>
      </c>
      <c r="F73" s="206">
        <v>22.69</v>
      </c>
      <c r="G73" s="206">
        <v>0</v>
      </c>
      <c r="H73" s="206">
        <v>0</v>
      </c>
      <c r="I73" s="206">
        <v>27.27</v>
      </c>
      <c r="J73" s="206">
        <v>0.85</v>
      </c>
      <c r="K73" s="206">
        <v>0.39</v>
      </c>
      <c r="L73" s="206">
        <v>24.28</v>
      </c>
      <c r="M73" s="206">
        <v>1.1599999999999999</v>
      </c>
      <c r="N73" s="206">
        <v>1.5</v>
      </c>
      <c r="O73" s="206">
        <v>0</v>
      </c>
      <c r="P73" s="206">
        <v>1.75</v>
      </c>
      <c r="Q73" s="206">
        <v>0.28000000000000003</v>
      </c>
      <c r="R73" s="206">
        <v>2.12</v>
      </c>
      <c r="S73" s="206">
        <v>0.33</v>
      </c>
      <c r="T73" s="206">
        <v>0.56000000000000005</v>
      </c>
      <c r="U73" s="206">
        <v>0.9</v>
      </c>
      <c r="V73" s="206">
        <v>0.27</v>
      </c>
      <c r="W73" s="206">
        <v>0.59</v>
      </c>
      <c r="X73" s="206">
        <v>1.26</v>
      </c>
      <c r="Y73" s="206">
        <v>0</v>
      </c>
      <c r="Z73" s="206">
        <v>3.07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32.78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12.08</v>
      </c>
      <c r="D74" s="206">
        <v>0</v>
      </c>
      <c r="E74" s="206">
        <v>0</v>
      </c>
      <c r="F74" s="206">
        <v>22.69</v>
      </c>
      <c r="G74" s="206">
        <v>0</v>
      </c>
      <c r="H74" s="206">
        <v>0</v>
      </c>
      <c r="I74" s="206">
        <v>27.27</v>
      </c>
      <c r="J74" s="206">
        <v>0.85</v>
      </c>
      <c r="K74" s="206">
        <v>0.39</v>
      </c>
      <c r="L74" s="206">
        <v>24.28</v>
      </c>
      <c r="M74" s="206">
        <v>1.1599999999999999</v>
      </c>
      <c r="N74" s="206">
        <v>1.5</v>
      </c>
      <c r="O74" s="206">
        <v>0</v>
      </c>
      <c r="P74" s="206">
        <v>1.75</v>
      </c>
      <c r="Q74" s="206">
        <v>0.28000000000000003</v>
      </c>
      <c r="R74" s="206">
        <v>2.12</v>
      </c>
      <c r="S74" s="206">
        <v>0.33</v>
      </c>
      <c r="T74" s="206">
        <v>0.56000000000000005</v>
      </c>
      <c r="U74" s="206">
        <v>0.9</v>
      </c>
      <c r="V74" s="206">
        <v>0.27</v>
      </c>
      <c r="W74" s="206">
        <v>0.59</v>
      </c>
      <c r="X74" s="206">
        <v>1.26</v>
      </c>
      <c r="Y74" s="206">
        <v>0</v>
      </c>
      <c r="Z74" s="206">
        <v>3.07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32.78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12.08</v>
      </c>
      <c r="D75" s="206">
        <v>0</v>
      </c>
      <c r="E75" s="206">
        <v>0</v>
      </c>
      <c r="F75" s="206">
        <v>22.69</v>
      </c>
      <c r="G75" s="206">
        <v>0</v>
      </c>
      <c r="H75" s="206">
        <v>0</v>
      </c>
      <c r="I75" s="206">
        <v>27.27</v>
      </c>
      <c r="J75" s="206">
        <v>0.85</v>
      </c>
      <c r="K75" s="206">
        <v>0.39</v>
      </c>
      <c r="L75" s="206">
        <v>24.28</v>
      </c>
      <c r="M75" s="206">
        <v>1.1599999999999999</v>
      </c>
      <c r="N75" s="206">
        <v>1.5</v>
      </c>
      <c r="O75" s="206">
        <v>0</v>
      </c>
      <c r="P75" s="206">
        <v>1.75</v>
      </c>
      <c r="Q75" s="206">
        <v>0.28000000000000003</v>
      </c>
      <c r="R75" s="206">
        <v>2.12</v>
      </c>
      <c r="S75" s="206">
        <v>0.33</v>
      </c>
      <c r="T75" s="206">
        <v>0.56000000000000005</v>
      </c>
      <c r="U75" s="206">
        <v>0.9</v>
      </c>
      <c r="V75" s="206">
        <v>0.27</v>
      </c>
      <c r="W75" s="206">
        <v>0.59</v>
      </c>
      <c r="X75" s="206">
        <v>1.26</v>
      </c>
      <c r="Y75" s="206">
        <v>0</v>
      </c>
      <c r="Z75" s="206">
        <v>3.07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32.78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12.08</v>
      </c>
      <c r="D76" s="206">
        <v>0</v>
      </c>
      <c r="E76" s="206">
        <v>0</v>
      </c>
      <c r="F76" s="206">
        <v>22.69</v>
      </c>
      <c r="G76" s="206">
        <v>0</v>
      </c>
      <c r="H76" s="206">
        <v>0</v>
      </c>
      <c r="I76" s="206">
        <v>27.27</v>
      </c>
      <c r="J76" s="206">
        <v>0.85</v>
      </c>
      <c r="K76" s="206">
        <v>0.39</v>
      </c>
      <c r="L76" s="206">
        <v>24.28</v>
      </c>
      <c r="M76" s="206">
        <v>1.1599999999999999</v>
      </c>
      <c r="N76" s="206">
        <v>1.5</v>
      </c>
      <c r="O76" s="206">
        <v>0</v>
      </c>
      <c r="P76" s="206">
        <v>1.75</v>
      </c>
      <c r="Q76" s="206">
        <v>0.28000000000000003</v>
      </c>
      <c r="R76" s="206">
        <v>2.12</v>
      </c>
      <c r="S76" s="206">
        <v>0.33</v>
      </c>
      <c r="T76" s="206">
        <v>0.56000000000000005</v>
      </c>
      <c r="U76" s="206">
        <v>0.9</v>
      </c>
      <c r="V76" s="206">
        <v>0.27</v>
      </c>
      <c r="W76" s="206">
        <v>0.59</v>
      </c>
      <c r="X76" s="206">
        <v>1.26</v>
      </c>
      <c r="Y76" s="206">
        <v>0</v>
      </c>
      <c r="Z76" s="206">
        <v>3.07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29.88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12.08</v>
      </c>
      <c r="D77" s="206">
        <v>0</v>
      </c>
      <c r="E77" s="206">
        <v>0</v>
      </c>
      <c r="F77" s="206">
        <v>22.69</v>
      </c>
      <c r="G77" s="206">
        <v>0</v>
      </c>
      <c r="H77" s="206">
        <v>0</v>
      </c>
      <c r="I77" s="206">
        <v>27.27</v>
      </c>
      <c r="J77" s="206">
        <v>0.85</v>
      </c>
      <c r="K77" s="206">
        <v>0.39</v>
      </c>
      <c r="L77" s="206">
        <v>24.28</v>
      </c>
      <c r="M77" s="206">
        <v>1.1599999999999999</v>
      </c>
      <c r="N77" s="206">
        <v>1.5</v>
      </c>
      <c r="O77" s="206">
        <v>0</v>
      </c>
      <c r="P77" s="206">
        <v>1.75</v>
      </c>
      <c r="Q77" s="206">
        <v>0.28000000000000003</v>
      </c>
      <c r="R77" s="206">
        <v>2.12</v>
      </c>
      <c r="S77" s="206">
        <v>0.33</v>
      </c>
      <c r="T77" s="206">
        <v>0.56000000000000005</v>
      </c>
      <c r="U77" s="206">
        <v>0.9</v>
      </c>
      <c r="V77" s="206">
        <v>0.27</v>
      </c>
      <c r="W77" s="206">
        <v>0.6</v>
      </c>
      <c r="X77" s="206">
        <v>1.26</v>
      </c>
      <c r="Y77" s="206">
        <v>0</v>
      </c>
      <c r="Z77" s="206">
        <v>3.07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29.88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12.08</v>
      </c>
      <c r="D78" s="206">
        <v>0</v>
      </c>
      <c r="E78" s="206">
        <v>0</v>
      </c>
      <c r="F78" s="206">
        <v>22.69</v>
      </c>
      <c r="G78" s="206">
        <v>0</v>
      </c>
      <c r="H78" s="206">
        <v>0</v>
      </c>
      <c r="I78" s="206">
        <v>27.27</v>
      </c>
      <c r="J78" s="206">
        <v>0.85</v>
      </c>
      <c r="K78" s="206">
        <v>0.39</v>
      </c>
      <c r="L78" s="206">
        <v>24.28</v>
      </c>
      <c r="M78" s="206">
        <v>1.1599999999999999</v>
      </c>
      <c r="N78" s="206">
        <v>1.5</v>
      </c>
      <c r="O78" s="206">
        <v>0</v>
      </c>
      <c r="P78" s="206">
        <v>1.75</v>
      </c>
      <c r="Q78" s="206">
        <v>0.28000000000000003</v>
      </c>
      <c r="R78" s="206">
        <v>2.12</v>
      </c>
      <c r="S78" s="206">
        <v>0.33</v>
      </c>
      <c r="T78" s="206">
        <v>0.56000000000000005</v>
      </c>
      <c r="U78" s="206">
        <v>0.9</v>
      </c>
      <c r="V78" s="206">
        <v>0.27</v>
      </c>
      <c r="W78" s="206">
        <v>0.6</v>
      </c>
      <c r="X78" s="206">
        <v>1.26</v>
      </c>
      <c r="Y78" s="206">
        <v>0</v>
      </c>
      <c r="Z78" s="206">
        <v>3.07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29.88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12.08</v>
      </c>
      <c r="D79" s="206">
        <v>0</v>
      </c>
      <c r="E79" s="206">
        <v>0</v>
      </c>
      <c r="F79" s="206">
        <v>22.69</v>
      </c>
      <c r="G79" s="206">
        <v>0</v>
      </c>
      <c r="H79" s="206">
        <v>0</v>
      </c>
      <c r="I79" s="206">
        <v>27.27</v>
      </c>
      <c r="J79" s="206">
        <v>0.85</v>
      </c>
      <c r="K79" s="206">
        <v>0.39</v>
      </c>
      <c r="L79" s="206">
        <v>24.28</v>
      </c>
      <c r="M79" s="206">
        <v>1.1599999999999999</v>
      </c>
      <c r="N79" s="206">
        <v>1.5</v>
      </c>
      <c r="O79" s="206">
        <v>0</v>
      </c>
      <c r="P79" s="206">
        <v>1.75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0.89</v>
      </c>
      <c r="V79" s="206">
        <v>0.27</v>
      </c>
      <c r="W79" s="206">
        <v>0.6</v>
      </c>
      <c r="X79" s="206">
        <v>1.26</v>
      </c>
      <c r="Y79" s="206">
        <v>0</v>
      </c>
      <c r="Z79" s="206">
        <v>3.07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29.88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12.08</v>
      </c>
      <c r="D80" s="206">
        <v>0</v>
      </c>
      <c r="E80" s="206">
        <v>0</v>
      </c>
      <c r="F80" s="206">
        <v>22.69</v>
      </c>
      <c r="G80" s="206">
        <v>0</v>
      </c>
      <c r="H80" s="206">
        <v>0</v>
      </c>
      <c r="I80" s="206">
        <v>27.27</v>
      </c>
      <c r="J80" s="206">
        <v>0.85</v>
      </c>
      <c r="K80" s="206">
        <v>0.39</v>
      </c>
      <c r="L80" s="206">
        <v>24.28</v>
      </c>
      <c r="M80" s="206">
        <v>1.1599999999999999</v>
      </c>
      <c r="N80" s="206">
        <v>1.5</v>
      </c>
      <c r="O80" s="206">
        <v>0</v>
      </c>
      <c r="P80" s="206">
        <v>1.75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0.89</v>
      </c>
      <c r="V80" s="206">
        <v>0.27</v>
      </c>
      <c r="W80" s="206">
        <v>0.6</v>
      </c>
      <c r="X80" s="206">
        <v>1.26</v>
      </c>
      <c r="Y80" s="206">
        <v>0</v>
      </c>
      <c r="Z80" s="206">
        <v>3.07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29.88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12.08</v>
      </c>
      <c r="D81" s="206">
        <v>0</v>
      </c>
      <c r="E81" s="206">
        <v>0</v>
      </c>
      <c r="F81" s="206">
        <v>22.69</v>
      </c>
      <c r="G81" s="206">
        <v>0</v>
      </c>
      <c r="H81" s="206">
        <v>0</v>
      </c>
      <c r="I81" s="206">
        <v>27.27</v>
      </c>
      <c r="J81" s="206">
        <v>0.85</v>
      </c>
      <c r="K81" s="206">
        <v>0.39</v>
      </c>
      <c r="L81" s="206">
        <v>24.28</v>
      </c>
      <c r="M81" s="206">
        <v>1.1599999999999999</v>
      </c>
      <c r="N81" s="206">
        <v>1.5</v>
      </c>
      <c r="O81" s="206">
        <v>0</v>
      </c>
      <c r="P81" s="206">
        <v>1.75</v>
      </c>
      <c r="Q81" s="206">
        <v>0.28000000000000003</v>
      </c>
      <c r="R81" s="206">
        <v>0.54</v>
      </c>
      <c r="S81" s="206">
        <v>0.33</v>
      </c>
      <c r="T81" s="206">
        <v>0.56000000000000005</v>
      </c>
      <c r="U81" s="206">
        <v>0.89</v>
      </c>
      <c r="V81" s="206">
        <v>0.27</v>
      </c>
      <c r="W81" s="206">
        <v>0.6</v>
      </c>
      <c r="X81" s="206">
        <v>1.26</v>
      </c>
      <c r="Y81" s="206">
        <v>0</v>
      </c>
      <c r="Z81" s="206">
        <v>3.07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29.88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12.08</v>
      </c>
      <c r="D82" s="206">
        <v>0</v>
      </c>
      <c r="E82" s="206">
        <v>0</v>
      </c>
      <c r="F82" s="206">
        <v>22.69</v>
      </c>
      <c r="G82" s="206">
        <v>0</v>
      </c>
      <c r="H82" s="206">
        <v>0</v>
      </c>
      <c r="I82" s="206">
        <v>27.27</v>
      </c>
      <c r="J82" s="206">
        <v>0.85</v>
      </c>
      <c r="K82" s="206">
        <v>0.39</v>
      </c>
      <c r="L82" s="206">
        <v>24.28</v>
      </c>
      <c r="M82" s="206">
        <v>1.1599999999999999</v>
      </c>
      <c r="N82" s="206">
        <v>1.5</v>
      </c>
      <c r="O82" s="206">
        <v>0</v>
      </c>
      <c r="P82" s="206">
        <v>1.75</v>
      </c>
      <c r="Q82" s="206">
        <v>0.28000000000000003</v>
      </c>
      <c r="R82" s="206">
        <v>0.54</v>
      </c>
      <c r="S82" s="206">
        <v>0.33</v>
      </c>
      <c r="T82" s="206">
        <v>0.56000000000000005</v>
      </c>
      <c r="U82" s="206">
        <v>0.89</v>
      </c>
      <c r="V82" s="206">
        <v>0.27</v>
      </c>
      <c r="W82" s="206">
        <v>0.6</v>
      </c>
      <c r="X82" s="206">
        <v>1.26</v>
      </c>
      <c r="Y82" s="206">
        <v>0</v>
      </c>
      <c r="Z82" s="206">
        <v>3.07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29.88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12.22</v>
      </c>
      <c r="D83" s="206">
        <v>0</v>
      </c>
      <c r="E83" s="206">
        <v>0</v>
      </c>
      <c r="F83" s="206">
        <v>22.69</v>
      </c>
      <c r="G83" s="206">
        <v>0</v>
      </c>
      <c r="H83" s="206">
        <v>0</v>
      </c>
      <c r="I83" s="206">
        <v>27.44</v>
      </c>
      <c r="J83" s="206">
        <v>0.85</v>
      </c>
      <c r="K83" s="206">
        <v>0.39</v>
      </c>
      <c r="L83" s="206">
        <v>24.28</v>
      </c>
      <c r="M83" s="206">
        <v>1.1599999999999999</v>
      </c>
      <c r="N83" s="206">
        <v>1.5</v>
      </c>
      <c r="O83" s="206">
        <v>0</v>
      </c>
      <c r="P83" s="206">
        <v>1.75</v>
      </c>
      <c r="Q83" s="206">
        <v>0.13</v>
      </c>
      <c r="R83" s="206">
        <v>0.54</v>
      </c>
      <c r="S83" s="206">
        <v>0.33</v>
      </c>
      <c r="T83" s="206">
        <v>0.56000000000000005</v>
      </c>
      <c r="U83" s="206">
        <v>0.85</v>
      </c>
      <c r="V83" s="206">
        <v>0.27</v>
      </c>
      <c r="W83" s="206">
        <v>0.6</v>
      </c>
      <c r="X83" s="206">
        <v>1.26</v>
      </c>
      <c r="Y83" s="206">
        <v>0</v>
      </c>
      <c r="Z83" s="206">
        <v>3.07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29.88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12.22</v>
      </c>
      <c r="D84" s="206">
        <v>0</v>
      </c>
      <c r="E84" s="206">
        <v>0</v>
      </c>
      <c r="F84" s="206">
        <v>22.69</v>
      </c>
      <c r="G84" s="206">
        <v>0</v>
      </c>
      <c r="H84" s="206">
        <v>0</v>
      </c>
      <c r="I84" s="206">
        <v>27.44</v>
      </c>
      <c r="J84" s="206">
        <v>0.85</v>
      </c>
      <c r="K84" s="206">
        <v>0.39</v>
      </c>
      <c r="L84" s="206">
        <v>24.28</v>
      </c>
      <c r="M84" s="206">
        <v>1.1599999999999999</v>
      </c>
      <c r="N84" s="206">
        <v>1.5</v>
      </c>
      <c r="O84" s="206">
        <v>0</v>
      </c>
      <c r="P84" s="206">
        <v>1.75</v>
      </c>
      <c r="Q84" s="206">
        <v>0.13</v>
      </c>
      <c r="R84" s="206">
        <v>0.54</v>
      </c>
      <c r="S84" s="206">
        <v>0.33</v>
      </c>
      <c r="T84" s="206">
        <v>0.56000000000000005</v>
      </c>
      <c r="U84" s="206">
        <v>0.81</v>
      </c>
      <c r="V84" s="206">
        <v>0.27</v>
      </c>
      <c r="W84" s="206">
        <v>0.6</v>
      </c>
      <c r="X84" s="206">
        <v>1.26</v>
      </c>
      <c r="Y84" s="206">
        <v>0</v>
      </c>
      <c r="Z84" s="206">
        <v>3.07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29.88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12.22</v>
      </c>
      <c r="D85" s="206">
        <v>0</v>
      </c>
      <c r="E85" s="206">
        <v>0</v>
      </c>
      <c r="F85" s="206">
        <v>22.69</v>
      </c>
      <c r="G85" s="206">
        <v>0</v>
      </c>
      <c r="H85" s="206">
        <v>0</v>
      </c>
      <c r="I85" s="206">
        <v>27.44</v>
      </c>
      <c r="J85" s="206">
        <v>0.85</v>
      </c>
      <c r="K85" s="206">
        <v>0.39</v>
      </c>
      <c r="L85" s="206">
        <v>24.28</v>
      </c>
      <c r="M85" s="206">
        <v>1.1599999999999999</v>
      </c>
      <c r="N85" s="206">
        <v>1.5</v>
      </c>
      <c r="O85" s="206">
        <v>0</v>
      </c>
      <c r="P85" s="206">
        <v>1.75</v>
      </c>
      <c r="Q85" s="206">
        <v>0.13</v>
      </c>
      <c r="R85" s="206">
        <v>0.54</v>
      </c>
      <c r="S85" s="206">
        <v>0.33</v>
      </c>
      <c r="T85" s="206">
        <v>0.56000000000000005</v>
      </c>
      <c r="U85" s="206">
        <v>0.77</v>
      </c>
      <c r="V85" s="206">
        <v>0.27</v>
      </c>
      <c r="W85" s="206">
        <v>0.6</v>
      </c>
      <c r="X85" s="206">
        <v>1.26</v>
      </c>
      <c r="Y85" s="206">
        <v>0</v>
      </c>
      <c r="Z85" s="206">
        <v>3.07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26.99</v>
      </c>
      <c r="AH85" s="206">
        <v>21.21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12.22</v>
      </c>
      <c r="D86" s="206">
        <v>0</v>
      </c>
      <c r="E86" s="206">
        <v>0</v>
      </c>
      <c r="F86" s="206">
        <v>22.69</v>
      </c>
      <c r="G86" s="206">
        <v>0</v>
      </c>
      <c r="H86" s="206">
        <v>0</v>
      </c>
      <c r="I86" s="206">
        <v>27.44</v>
      </c>
      <c r="J86" s="206">
        <v>0.85</v>
      </c>
      <c r="K86" s="206">
        <v>0.39</v>
      </c>
      <c r="L86" s="206">
        <v>24.28</v>
      </c>
      <c r="M86" s="206">
        <v>1.1599999999999999</v>
      </c>
      <c r="N86" s="206">
        <v>1.5</v>
      </c>
      <c r="O86" s="206">
        <v>0</v>
      </c>
      <c r="P86" s="206">
        <v>1.75</v>
      </c>
      <c r="Q86" s="206">
        <v>0.13</v>
      </c>
      <c r="R86" s="206">
        <v>0.54</v>
      </c>
      <c r="S86" s="206">
        <v>0.33</v>
      </c>
      <c r="T86" s="206">
        <v>0.56000000000000005</v>
      </c>
      <c r="U86" s="206">
        <v>0.72</v>
      </c>
      <c r="V86" s="206">
        <v>0.27</v>
      </c>
      <c r="W86" s="206">
        <v>0.6</v>
      </c>
      <c r="X86" s="206">
        <v>1.26</v>
      </c>
      <c r="Y86" s="206">
        <v>0</v>
      </c>
      <c r="Z86" s="206">
        <v>3.07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3.66</v>
      </c>
      <c r="AH86" s="206">
        <v>21.21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12.22</v>
      </c>
      <c r="D87" s="206">
        <v>0</v>
      </c>
      <c r="E87" s="206">
        <v>0</v>
      </c>
      <c r="F87" s="206">
        <v>22.69</v>
      </c>
      <c r="G87" s="206">
        <v>0</v>
      </c>
      <c r="H87" s="206">
        <v>0</v>
      </c>
      <c r="I87" s="206">
        <v>27.44</v>
      </c>
      <c r="J87" s="206">
        <v>0.85</v>
      </c>
      <c r="K87" s="206">
        <v>0.39</v>
      </c>
      <c r="L87" s="206">
        <v>24.28</v>
      </c>
      <c r="M87" s="206">
        <v>1.1599999999999999</v>
      </c>
      <c r="N87" s="206">
        <v>1.5</v>
      </c>
      <c r="O87" s="206">
        <v>0</v>
      </c>
      <c r="P87" s="206">
        <v>1.75</v>
      </c>
      <c r="Q87" s="206">
        <v>0.22</v>
      </c>
      <c r="R87" s="206">
        <v>0.54</v>
      </c>
      <c r="S87" s="206">
        <v>0.33</v>
      </c>
      <c r="T87" s="206">
        <v>0.56000000000000005</v>
      </c>
      <c r="U87" s="206">
        <v>0.72</v>
      </c>
      <c r="V87" s="206">
        <v>0.27</v>
      </c>
      <c r="W87" s="206">
        <v>0.6</v>
      </c>
      <c r="X87" s="206">
        <v>1.26</v>
      </c>
      <c r="Y87" s="206">
        <v>0</v>
      </c>
      <c r="Z87" s="206">
        <v>3.07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3.66</v>
      </c>
      <c r="AH87" s="206">
        <v>21.21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12.22</v>
      </c>
      <c r="D88" s="206">
        <v>0</v>
      </c>
      <c r="E88" s="206">
        <v>0</v>
      </c>
      <c r="F88" s="206">
        <v>22.69</v>
      </c>
      <c r="G88" s="206">
        <v>0</v>
      </c>
      <c r="H88" s="206">
        <v>0</v>
      </c>
      <c r="I88" s="206">
        <v>27.44</v>
      </c>
      <c r="J88" s="206">
        <v>0.85</v>
      </c>
      <c r="K88" s="206">
        <v>0.39</v>
      </c>
      <c r="L88" s="206">
        <v>24.27</v>
      </c>
      <c r="M88" s="206">
        <v>1.1599999999999999</v>
      </c>
      <c r="N88" s="206">
        <v>1.5</v>
      </c>
      <c r="O88" s="206">
        <v>0</v>
      </c>
      <c r="P88" s="206">
        <v>1.75</v>
      </c>
      <c r="Q88" s="206">
        <v>2.74</v>
      </c>
      <c r="R88" s="206">
        <v>0.54</v>
      </c>
      <c r="S88" s="206">
        <v>0.33</v>
      </c>
      <c r="T88" s="206">
        <v>0.56000000000000005</v>
      </c>
      <c r="U88" s="206">
        <v>0.72</v>
      </c>
      <c r="V88" s="206">
        <v>0.27</v>
      </c>
      <c r="W88" s="206">
        <v>0.6</v>
      </c>
      <c r="X88" s="206">
        <v>1.26</v>
      </c>
      <c r="Y88" s="206">
        <v>0</v>
      </c>
      <c r="Z88" s="206">
        <v>3.07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3.66</v>
      </c>
      <c r="AH88" s="206">
        <v>21.21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12.22</v>
      </c>
      <c r="D89" s="206">
        <v>0</v>
      </c>
      <c r="E89" s="206">
        <v>0</v>
      </c>
      <c r="F89" s="206">
        <v>22.69</v>
      </c>
      <c r="G89" s="206">
        <v>0</v>
      </c>
      <c r="H89" s="206">
        <v>0</v>
      </c>
      <c r="I89" s="206">
        <v>27.44</v>
      </c>
      <c r="J89" s="206">
        <v>0.85</v>
      </c>
      <c r="K89" s="206">
        <v>0.39</v>
      </c>
      <c r="L89" s="206">
        <v>110.01</v>
      </c>
      <c r="M89" s="206">
        <v>1.1599999999999999</v>
      </c>
      <c r="N89" s="206">
        <v>1.5</v>
      </c>
      <c r="O89" s="206">
        <v>0</v>
      </c>
      <c r="P89" s="206">
        <v>1.75</v>
      </c>
      <c r="Q89" s="206">
        <v>2.4700000000000002</v>
      </c>
      <c r="R89" s="206">
        <v>0.54</v>
      </c>
      <c r="S89" s="206">
        <v>0.34</v>
      </c>
      <c r="T89" s="206">
        <v>0.56000000000000005</v>
      </c>
      <c r="U89" s="206">
        <v>0.72</v>
      </c>
      <c r="V89" s="206">
        <v>0.27</v>
      </c>
      <c r="W89" s="206">
        <v>0.6</v>
      </c>
      <c r="X89" s="206">
        <v>1.26</v>
      </c>
      <c r="Y89" s="206">
        <v>0</v>
      </c>
      <c r="Z89" s="206">
        <v>3.07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3.66</v>
      </c>
      <c r="AH89" s="206">
        <v>21.21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12.22</v>
      </c>
      <c r="D90" s="206">
        <v>0</v>
      </c>
      <c r="E90" s="206">
        <v>0</v>
      </c>
      <c r="F90" s="206">
        <v>22.69</v>
      </c>
      <c r="G90" s="206">
        <v>0</v>
      </c>
      <c r="H90" s="206">
        <v>0</v>
      </c>
      <c r="I90" s="206">
        <v>27.44</v>
      </c>
      <c r="J90" s="206">
        <v>0.85</v>
      </c>
      <c r="K90" s="206">
        <v>0.39</v>
      </c>
      <c r="L90" s="206">
        <v>205.82</v>
      </c>
      <c r="M90" s="206">
        <v>1.1599999999999999</v>
      </c>
      <c r="N90" s="206">
        <v>1.5</v>
      </c>
      <c r="O90" s="206">
        <v>0</v>
      </c>
      <c r="P90" s="206">
        <v>1.75</v>
      </c>
      <c r="Q90" s="206">
        <v>1.78</v>
      </c>
      <c r="R90" s="206">
        <v>0.54</v>
      </c>
      <c r="S90" s="206">
        <v>0.33</v>
      </c>
      <c r="T90" s="206">
        <v>0.56000000000000005</v>
      </c>
      <c r="U90" s="206">
        <v>0.72</v>
      </c>
      <c r="V90" s="206">
        <v>0.27</v>
      </c>
      <c r="W90" s="206">
        <v>0.6</v>
      </c>
      <c r="X90" s="206">
        <v>1.26</v>
      </c>
      <c r="Y90" s="206">
        <v>0</v>
      </c>
      <c r="Z90" s="206">
        <v>3.07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3.66</v>
      </c>
      <c r="AH90" s="206">
        <v>21.21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12.22</v>
      </c>
      <c r="D91" s="206">
        <v>0</v>
      </c>
      <c r="E91" s="206">
        <v>0</v>
      </c>
      <c r="F91" s="206">
        <v>22.69</v>
      </c>
      <c r="G91" s="206">
        <v>0</v>
      </c>
      <c r="H91" s="206">
        <v>0</v>
      </c>
      <c r="I91" s="206">
        <v>27.78</v>
      </c>
      <c r="J91" s="206">
        <v>0.85</v>
      </c>
      <c r="K91" s="206">
        <v>0.39</v>
      </c>
      <c r="L91" s="206">
        <v>274.82</v>
      </c>
      <c r="M91" s="206">
        <v>1.1599999999999999</v>
      </c>
      <c r="N91" s="206">
        <v>1.5</v>
      </c>
      <c r="O91" s="206">
        <v>0</v>
      </c>
      <c r="P91" s="206">
        <v>1.75</v>
      </c>
      <c r="Q91" s="206">
        <v>1.78</v>
      </c>
      <c r="R91" s="206">
        <v>0.54</v>
      </c>
      <c r="S91" s="206">
        <v>0.33</v>
      </c>
      <c r="T91" s="206">
        <v>0.56000000000000005</v>
      </c>
      <c r="U91" s="206">
        <v>0.72</v>
      </c>
      <c r="V91" s="206">
        <v>0.26</v>
      </c>
      <c r="W91" s="206">
        <v>0.6</v>
      </c>
      <c r="X91" s="206">
        <v>1.26</v>
      </c>
      <c r="Y91" s="206">
        <v>0</v>
      </c>
      <c r="Z91" s="206">
        <v>3.07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3.66</v>
      </c>
      <c r="AH91" s="206">
        <v>21.21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12.22</v>
      </c>
      <c r="D92" s="206">
        <v>0</v>
      </c>
      <c r="E92" s="206">
        <v>0</v>
      </c>
      <c r="F92" s="206">
        <v>22.69</v>
      </c>
      <c r="G92" s="206">
        <v>0</v>
      </c>
      <c r="H92" s="206">
        <v>0</v>
      </c>
      <c r="I92" s="206">
        <v>27.78</v>
      </c>
      <c r="J92" s="206">
        <v>0.85</v>
      </c>
      <c r="K92" s="206">
        <v>0.39</v>
      </c>
      <c r="L92" s="206">
        <v>274.82</v>
      </c>
      <c r="M92" s="206">
        <v>1.1599999999999999</v>
      </c>
      <c r="N92" s="206">
        <v>1.5</v>
      </c>
      <c r="O92" s="206">
        <v>0</v>
      </c>
      <c r="P92" s="206">
        <v>1.75</v>
      </c>
      <c r="Q92" s="206">
        <v>1.78</v>
      </c>
      <c r="R92" s="206">
        <v>0.54</v>
      </c>
      <c r="S92" s="206">
        <v>0.33</v>
      </c>
      <c r="T92" s="206">
        <v>0.56000000000000005</v>
      </c>
      <c r="U92" s="206">
        <v>0.72</v>
      </c>
      <c r="V92" s="206">
        <v>0.26</v>
      </c>
      <c r="W92" s="206">
        <v>0.6</v>
      </c>
      <c r="X92" s="206">
        <v>1.26</v>
      </c>
      <c r="Y92" s="206">
        <v>0</v>
      </c>
      <c r="Z92" s="206">
        <v>3.07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3.66</v>
      </c>
      <c r="AH92" s="206">
        <v>21.21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12.22</v>
      </c>
      <c r="D93" s="206">
        <v>0</v>
      </c>
      <c r="E93" s="206">
        <v>0</v>
      </c>
      <c r="F93" s="206">
        <v>22.69</v>
      </c>
      <c r="G93" s="206">
        <v>0</v>
      </c>
      <c r="H93" s="206">
        <v>0</v>
      </c>
      <c r="I93" s="206">
        <v>27.78</v>
      </c>
      <c r="J93" s="206">
        <v>0.85</v>
      </c>
      <c r="K93" s="206">
        <v>9.35</v>
      </c>
      <c r="L93" s="206">
        <v>274.82</v>
      </c>
      <c r="M93" s="206">
        <v>1.1599999999999999</v>
      </c>
      <c r="N93" s="206">
        <v>1.5</v>
      </c>
      <c r="O93" s="206">
        <v>0</v>
      </c>
      <c r="P93" s="206">
        <v>1.75</v>
      </c>
      <c r="Q93" s="206">
        <v>3.29</v>
      </c>
      <c r="R93" s="206">
        <v>10.88</v>
      </c>
      <c r="S93" s="206">
        <v>5.99</v>
      </c>
      <c r="T93" s="206">
        <v>0.56000000000000005</v>
      </c>
      <c r="U93" s="206">
        <v>0.72</v>
      </c>
      <c r="V93" s="206">
        <v>4.4400000000000004</v>
      </c>
      <c r="W93" s="206">
        <v>8.0299999999999994</v>
      </c>
      <c r="X93" s="206">
        <v>20.59</v>
      </c>
      <c r="Y93" s="206">
        <v>0</v>
      </c>
      <c r="Z93" s="206">
        <v>44.47</v>
      </c>
      <c r="AA93" s="206">
        <v>20.010000000000002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3.66</v>
      </c>
      <c r="AH93" s="206">
        <v>21.21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12.22</v>
      </c>
      <c r="D94" s="206">
        <v>0</v>
      </c>
      <c r="E94" s="206">
        <v>0</v>
      </c>
      <c r="F94" s="206">
        <v>22.69</v>
      </c>
      <c r="G94" s="206">
        <v>0</v>
      </c>
      <c r="H94" s="206">
        <v>0</v>
      </c>
      <c r="I94" s="206">
        <v>27.78</v>
      </c>
      <c r="J94" s="206">
        <v>0.85</v>
      </c>
      <c r="K94" s="206">
        <v>9.35</v>
      </c>
      <c r="L94" s="206">
        <v>274.82</v>
      </c>
      <c r="M94" s="206">
        <v>1.1599999999999999</v>
      </c>
      <c r="N94" s="206">
        <v>1.5</v>
      </c>
      <c r="O94" s="206">
        <v>0</v>
      </c>
      <c r="P94" s="206">
        <v>1.75</v>
      </c>
      <c r="Q94" s="206">
        <v>3.29</v>
      </c>
      <c r="R94" s="206">
        <v>10.88</v>
      </c>
      <c r="S94" s="206">
        <v>5.99</v>
      </c>
      <c r="T94" s="206">
        <v>0.56000000000000005</v>
      </c>
      <c r="U94" s="206">
        <v>0.72</v>
      </c>
      <c r="V94" s="206">
        <v>4.4400000000000004</v>
      </c>
      <c r="W94" s="206">
        <v>9.4499999999999993</v>
      </c>
      <c r="X94" s="206">
        <v>20.59</v>
      </c>
      <c r="Y94" s="206">
        <v>0</v>
      </c>
      <c r="Z94" s="206">
        <v>44.47</v>
      </c>
      <c r="AA94" s="206">
        <v>20.010000000000002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3.66</v>
      </c>
      <c r="AH94" s="206">
        <v>21.21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12.22</v>
      </c>
      <c r="D95" s="206">
        <v>0</v>
      </c>
      <c r="E95" s="206">
        <v>0</v>
      </c>
      <c r="F95" s="206">
        <v>22.69</v>
      </c>
      <c r="G95" s="206">
        <v>0</v>
      </c>
      <c r="H95" s="206">
        <v>0</v>
      </c>
      <c r="I95" s="206">
        <v>27.78</v>
      </c>
      <c r="J95" s="206">
        <v>0.85</v>
      </c>
      <c r="K95" s="206">
        <v>9.35</v>
      </c>
      <c r="L95" s="206">
        <v>274.82</v>
      </c>
      <c r="M95" s="206">
        <v>1.1599999999999999</v>
      </c>
      <c r="N95" s="206">
        <v>1.5</v>
      </c>
      <c r="O95" s="206">
        <v>0</v>
      </c>
      <c r="P95" s="206">
        <v>1.75</v>
      </c>
      <c r="Q95" s="206">
        <v>3.29</v>
      </c>
      <c r="R95" s="206">
        <v>10.88</v>
      </c>
      <c r="S95" s="206">
        <v>5.3</v>
      </c>
      <c r="T95" s="206">
        <v>0.56000000000000005</v>
      </c>
      <c r="U95" s="206">
        <v>0.72</v>
      </c>
      <c r="V95" s="206">
        <v>4.4400000000000004</v>
      </c>
      <c r="W95" s="206">
        <v>9.4499999999999993</v>
      </c>
      <c r="X95" s="206">
        <v>20.59</v>
      </c>
      <c r="Y95" s="206">
        <v>0</v>
      </c>
      <c r="Z95" s="206">
        <v>44.47</v>
      </c>
      <c r="AA95" s="206">
        <v>20.010000000000002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3.66</v>
      </c>
      <c r="AH95" s="206">
        <v>21.21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12.22</v>
      </c>
      <c r="D96" s="206">
        <v>0</v>
      </c>
      <c r="E96" s="206">
        <v>0</v>
      </c>
      <c r="F96" s="206">
        <v>22.69</v>
      </c>
      <c r="G96" s="206">
        <v>0</v>
      </c>
      <c r="H96" s="206">
        <v>0</v>
      </c>
      <c r="I96" s="206">
        <v>27.78</v>
      </c>
      <c r="J96" s="206">
        <v>0.85</v>
      </c>
      <c r="K96" s="206">
        <v>9.35</v>
      </c>
      <c r="L96" s="206">
        <v>274.82</v>
      </c>
      <c r="M96" s="206">
        <v>1.1599999999999999</v>
      </c>
      <c r="N96" s="206">
        <v>1.5</v>
      </c>
      <c r="O96" s="206">
        <v>0</v>
      </c>
      <c r="P96" s="206">
        <v>1.75</v>
      </c>
      <c r="Q96" s="206">
        <v>3.29</v>
      </c>
      <c r="R96" s="206">
        <v>10.88</v>
      </c>
      <c r="S96" s="206">
        <v>5.3</v>
      </c>
      <c r="T96" s="206">
        <v>0.56000000000000005</v>
      </c>
      <c r="U96" s="206">
        <v>0.72</v>
      </c>
      <c r="V96" s="206">
        <v>4.4400000000000004</v>
      </c>
      <c r="W96" s="206">
        <v>9.4499999999999993</v>
      </c>
      <c r="X96" s="206">
        <v>20.59</v>
      </c>
      <c r="Y96" s="206">
        <v>0</v>
      </c>
      <c r="Z96" s="206">
        <v>44.47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3.66</v>
      </c>
      <c r="AH96" s="206">
        <v>21.21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12.22</v>
      </c>
      <c r="D97" s="206">
        <v>0</v>
      </c>
      <c r="E97" s="206">
        <v>0</v>
      </c>
      <c r="F97" s="206">
        <v>22.69</v>
      </c>
      <c r="G97" s="206">
        <v>0</v>
      </c>
      <c r="H97" s="206">
        <v>0</v>
      </c>
      <c r="I97" s="206">
        <v>27.78</v>
      </c>
      <c r="J97" s="206">
        <v>0.85</v>
      </c>
      <c r="K97" s="206">
        <v>6.83</v>
      </c>
      <c r="L97" s="206">
        <v>272.31</v>
      </c>
      <c r="M97" s="206">
        <v>1.1599999999999999</v>
      </c>
      <c r="N97" s="206">
        <v>1.5</v>
      </c>
      <c r="O97" s="206">
        <v>0</v>
      </c>
      <c r="P97" s="206">
        <v>1.75</v>
      </c>
      <c r="Q97" s="206">
        <v>3.27</v>
      </c>
      <c r="R97" s="206">
        <v>10.88</v>
      </c>
      <c r="S97" s="206">
        <v>5.25</v>
      </c>
      <c r="T97" s="206">
        <v>0.56000000000000005</v>
      </c>
      <c r="U97" s="206">
        <v>0.72</v>
      </c>
      <c r="V97" s="206">
        <v>4.4400000000000004</v>
      </c>
      <c r="W97" s="206">
        <v>9.4499999999999993</v>
      </c>
      <c r="X97" s="206">
        <v>20.59</v>
      </c>
      <c r="Y97" s="206">
        <v>0</v>
      </c>
      <c r="Z97" s="206">
        <v>44.47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3.66</v>
      </c>
      <c r="AH97" s="206">
        <v>21.21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12.22</v>
      </c>
      <c r="D98" s="206">
        <v>0</v>
      </c>
      <c r="E98" s="206">
        <v>0</v>
      </c>
      <c r="F98" s="206">
        <v>22.69</v>
      </c>
      <c r="G98" s="206">
        <v>0</v>
      </c>
      <c r="H98" s="206">
        <v>0</v>
      </c>
      <c r="I98" s="206">
        <v>27.78</v>
      </c>
      <c r="J98" s="206">
        <v>0.85</v>
      </c>
      <c r="K98" s="206">
        <v>5.8</v>
      </c>
      <c r="L98" s="206">
        <v>272.31</v>
      </c>
      <c r="M98" s="206">
        <v>1.1599999999999999</v>
      </c>
      <c r="N98" s="206">
        <v>1.5</v>
      </c>
      <c r="O98" s="206">
        <v>0</v>
      </c>
      <c r="P98" s="206">
        <v>1.75</v>
      </c>
      <c r="Q98" s="206">
        <v>3.27</v>
      </c>
      <c r="R98" s="206">
        <v>10.88</v>
      </c>
      <c r="S98" s="206">
        <v>5.25</v>
      </c>
      <c r="T98" s="206">
        <v>0.56000000000000005</v>
      </c>
      <c r="U98" s="206">
        <v>0.72</v>
      </c>
      <c r="V98" s="206">
        <v>4.4400000000000004</v>
      </c>
      <c r="W98" s="206">
        <v>9.4499999999999993</v>
      </c>
      <c r="X98" s="206">
        <v>20.59</v>
      </c>
      <c r="Y98" s="206">
        <v>0</v>
      </c>
      <c r="Z98" s="206">
        <v>44.47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3.66</v>
      </c>
      <c r="AH98" s="206">
        <v>21.21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0.26946750000000042</v>
      </c>
      <c r="D99">
        <f t="shared" si="0"/>
        <v>4.2625000000000003E-2</v>
      </c>
      <c r="E99">
        <f t="shared" si="0"/>
        <v>0</v>
      </c>
      <c r="F99">
        <f t="shared" si="0"/>
        <v>0.47180000000000033</v>
      </c>
      <c r="G99">
        <f t="shared" si="0"/>
        <v>2.2290000000000008E-2</v>
      </c>
      <c r="H99">
        <f t="shared" si="0"/>
        <v>0</v>
      </c>
      <c r="I99">
        <f t="shared" si="0"/>
        <v>0.64955750000000056</v>
      </c>
      <c r="J99">
        <f t="shared" si="0"/>
        <v>1.2920000000000013E-2</v>
      </c>
      <c r="K99">
        <f t="shared" si="0"/>
        <v>4.7212499999999914E-2</v>
      </c>
      <c r="L99">
        <f t="shared" si="0"/>
        <v>2.7756450000000004</v>
      </c>
      <c r="M99">
        <f t="shared" si="0"/>
        <v>2.9824999999999935E-2</v>
      </c>
      <c r="N99">
        <f t="shared" si="0"/>
        <v>3.5999999999999997E-2</v>
      </c>
      <c r="O99">
        <f t="shared" si="0"/>
        <v>0</v>
      </c>
      <c r="P99">
        <f t="shared" si="0"/>
        <v>3.9122499999999991E-2</v>
      </c>
      <c r="Q99">
        <f t="shared" si="0"/>
        <v>3.2020000000000007E-2</v>
      </c>
      <c r="R99">
        <f t="shared" si="0"/>
        <v>6.7430000000000004E-2</v>
      </c>
      <c r="S99">
        <f t="shared" si="0"/>
        <v>3.6769999999999976E-2</v>
      </c>
      <c r="T99">
        <f t="shared" si="0"/>
        <v>1.3440000000000016E-2</v>
      </c>
      <c r="U99">
        <f t="shared" si="0"/>
        <v>2.0937499999999984E-2</v>
      </c>
      <c r="V99">
        <f t="shared" si="0"/>
        <v>3.5682499999999936E-2</v>
      </c>
      <c r="W99">
        <f t="shared" si="0"/>
        <v>7.5997499999999885E-2</v>
      </c>
      <c r="X99">
        <f t="shared" si="0"/>
        <v>0.16554999999999984</v>
      </c>
      <c r="Y99">
        <f t="shared" si="0"/>
        <v>0</v>
      </c>
      <c r="Z99">
        <f t="shared" si="0"/>
        <v>0.36577499999999935</v>
      </c>
      <c r="AA99">
        <f t="shared" si="0"/>
        <v>0.16076250000000028</v>
      </c>
      <c r="AB99">
        <f t="shared" si="0"/>
        <v>0</v>
      </c>
      <c r="AC99">
        <f t="shared" si="0"/>
        <v>0.31007999999999991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1.8642499999999992E-2</v>
      </c>
      <c r="AH99">
        <f t="shared" si="0"/>
        <v>0.79963000000000017</v>
      </c>
      <c r="AI99">
        <f t="shared" si="0"/>
        <v>0</v>
      </c>
      <c r="AJ99">
        <f t="shared" si="0"/>
        <v>0</v>
      </c>
      <c r="AK99">
        <f t="shared" si="0"/>
        <v>0.14154749999999988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-32.176000000000002</v>
      </c>
      <c r="D27" s="124">
        <v>0</v>
      </c>
      <c r="E27" s="124">
        <v>0</v>
      </c>
      <c r="F27" s="124">
        <v>-43.823999999999998</v>
      </c>
      <c r="G27" s="124">
        <v>-76</v>
      </c>
      <c r="H27" s="118"/>
      <c r="I27" s="33">
        <v>25</v>
      </c>
      <c r="J27" s="124">
        <v>32.176000000000002</v>
      </c>
      <c r="K27" s="124">
        <v>0</v>
      </c>
      <c r="L27" s="124">
        <v>0</v>
      </c>
      <c r="M27" s="124">
        <v>0</v>
      </c>
      <c r="N27" s="124">
        <v>32.176000000000002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43.823999999999998</v>
      </c>
      <c r="AF27" s="124">
        <v>0</v>
      </c>
      <c r="AG27" s="124">
        <v>0</v>
      </c>
      <c r="AH27" s="124">
        <v>0</v>
      </c>
      <c r="AI27" s="124">
        <v>43.823999999999998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32.176000000000002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-32.176000000000002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43.823999999999998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-43.823999999999998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321.76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321.76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438.24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438.24</v>
      </c>
      <c r="DF27" s="123">
        <f t="shared" si="31"/>
        <v>76</v>
      </c>
      <c r="DG27" s="123">
        <f t="shared" si="32"/>
        <v>-32.176000000000002</v>
      </c>
      <c r="DH27" s="123">
        <f t="shared" si="33"/>
        <v>0</v>
      </c>
      <c r="DI27" s="123">
        <f t="shared" si="34"/>
        <v>0</v>
      </c>
      <c r="DJ27" s="123">
        <f t="shared" si="35"/>
        <v>-43.823999999999998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-70.278000000000006</v>
      </c>
      <c r="D28" s="124">
        <v>0</v>
      </c>
      <c r="E28" s="124">
        <v>0</v>
      </c>
      <c r="F28" s="124">
        <v>-95.721999999999994</v>
      </c>
      <c r="G28" s="124">
        <v>-166</v>
      </c>
      <c r="H28" s="118"/>
      <c r="I28" s="33">
        <v>26</v>
      </c>
      <c r="J28" s="124">
        <v>70.278000000000006</v>
      </c>
      <c r="K28" s="124">
        <v>0</v>
      </c>
      <c r="L28" s="124">
        <v>0</v>
      </c>
      <c r="M28" s="124">
        <v>0</v>
      </c>
      <c r="N28" s="124">
        <v>70.278000000000006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95.721999999999994</v>
      </c>
      <c r="AF28" s="124">
        <v>0</v>
      </c>
      <c r="AG28" s="124">
        <v>0</v>
      </c>
      <c r="AH28" s="124">
        <v>0</v>
      </c>
      <c r="AI28" s="124">
        <v>95.721999999999994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70.278000000000006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-70.278000000000006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95.721999999999994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-95.721999999999994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702.78000000000009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702.78000000000009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957.21999999999991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957.21999999999991</v>
      </c>
      <c r="DF28" s="123">
        <f t="shared" si="31"/>
        <v>166</v>
      </c>
      <c r="DG28" s="123">
        <f t="shared" si="32"/>
        <v>-70.278000000000006</v>
      </c>
      <c r="DH28" s="123">
        <f t="shared" si="33"/>
        <v>0</v>
      </c>
      <c r="DI28" s="123">
        <f t="shared" si="34"/>
        <v>0</v>
      </c>
      <c r="DJ28" s="123">
        <f t="shared" si="35"/>
        <v>-95.721999999999994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-55</v>
      </c>
      <c r="D29" s="124">
        <v>0</v>
      </c>
      <c r="E29" s="124">
        <v>0</v>
      </c>
      <c r="F29" s="124">
        <v>-171</v>
      </c>
      <c r="G29" s="124">
        <v>-226</v>
      </c>
      <c r="H29" s="118"/>
      <c r="I29" s="33">
        <v>27</v>
      </c>
      <c r="J29" s="124">
        <v>55</v>
      </c>
      <c r="K29" s="124">
        <v>0</v>
      </c>
      <c r="L29" s="124">
        <v>0</v>
      </c>
      <c r="M29" s="124">
        <v>0</v>
      </c>
      <c r="N29" s="124">
        <v>55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171</v>
      </c>
      <c r="AF29" s="124">
        <v>0</v>
      </c>
      <c r="AG29" s="124">
        <v>0</v>
      </c>
      <c r="AH29" s="124">
        <v>0</v>
      </c>
      <c r="AI29" s="124">
        <v>171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171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-171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1710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1710</v>
      </c>
      <c r="DF29" s="123">
        <f t="shared" si="31"/>
        <v>226</v>
      </c>
      <c r="DG29" s="123">
        <f t="shared" si="32"/>
        <v>-55</v>
      </c>
      <c r="DH29" s="123">
        <f t="shared" si="33"/>
        <v>0</v>
      </c>
      <c r="DI29" s="123">
        <f t="shared" si="34"/>
        <v>0</v>
      </c>
      <c r="DJ29" s="123">
        <f t="shared" si="35"/>
        <v>-171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-20</v>
      </c>
      <c r="D30" s="124">
        <v>0</v>
      </c>
      <c r="E30" s="124">
        <v>0</v>
      </c>
      <c r="F30" s="124">
        <v>-228</v>
      </c>
      <c r="G30" s="124">
        <v>-248</v>
      </c>
      <c r="H30" s="118"/>
      <c r="I30" s="33">
        <v>28</v>
      </c>
      <c r="J30" s="124">
        <v>20</v>
      </c>
      <c r="K30" s="124">
        <v>0</v>
      </c>
      <c r="L30" s="124">
        <v>0</v>
      </c>
      <c r="M30" s="124">
        <v>0</v>
      </c>
      <c r="N30" s="124">
        <v>20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228</v>
      </c>
      <c r="AF30" s="124">
        <v>0</v>
      </c>
      <c r="AG30" s="124">
        <v>0</v>
      </c>
      <c r="AH30" s="124">
        <v>0</v>
      </c>
      <c r="AI30" s="124">
        <v>228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228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-228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2280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2280</v>
      </c>
      <c r="DF30" s="123">
        <f t="shared" si="31"/>
        <v>248</v>
      </c>
      <c r="DG30" s="123">
        <f t="shared" si="32"/>
        <v>-20</v>
      </c>
      <c r="DH30" s="123">
        <f t="shared" si="33"/>
        <v>0</v>
      </c>
      <c r="DI30" s="123">
        <f t="shared" si="34"/>
        <v>0</v>
      </c>
      <c r="DJ30" s="123">
        <f t="shared" si="35"/>
        <v>-228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-179</v>
      </c>
      <c r="G31" s="124">
        <v>-179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179</v>
      </c>
      <c r="AF31" s="124">
        <v>0</v>
      </c>
      <c r="AG31" s="124">
        <v>0</v>
      </c>
      <c r="AH31" s="124">
        <v>0</v>
      </c>
      <c r="AI31" s="124">
        <v>179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179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-179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1790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1790</v>
      </c>
      <c r="DF31" s="123">
        <f t="shared" si="31"/>
        <v>179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-179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-183</v>
      </c>
      <c r="G32" s="124">
        <v>-183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183</v>
      </c>
      <c r="AF32" s="124">
        <v>0</v>
      </c>
      <c r="AG32" s="124">
        <v>0</v>
      </c>
      <c r="AH32" s="124">
        <v>0</v>
      </c>
      <c r="AI32" s="124">
        <v>183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183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-183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1830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1830</v>
      </c>
      <c r="DF32" s="123">
        <f t="shared" si="31"/>
        <v>183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-183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-231</v>
      </c>
      <c r="G33" s="124">
        <v>-231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231</v>
      </c>
      <c r="AF33" s="124">
        <v>0</v>
      </c>
      <c r="AG33" s="124">
        <v>0</v>
      </c>
      <c r="AH33" s="124">
        <v>0</v>
      </c>
      <c r="AI33" s="124">
        <v>231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231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-231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2310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2310</v>
      </c>
      <c r="DF33" s="123">
        <f t="shared" si="31"/>
        <v>231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-231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-282</v>
      </c>
      <c r="G34" s="124">
        <v>-282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-10</v>
      </c>
      <c r="N34" s="124">
        <v>-10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282</v>
      </c>
      <c r="AF34" s="124">
        <v>10</v>
      </c>
      <c r="AG34" s="124">
        <v>0</v>
      </c>
      <c r="AH34" s="124">
        <v>0</v>
      </c>
      <c r="AI34" s="124">
        <v>292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282</v>
      </c>
      <c r="BQ34" s="125">
        <f t="shared" si="3"/>
        <v>10</v>
      </c>
      <c r="BR34" s="125">
        <f t="shared" si="3"/>
        <v>0</v>
      </c>
      <c r="BS34" s="125">
        <f t="shared" si="3"/>
        <v>0</v>
      </c>
      <c r="BT34" s="125">
        <f t="shared" si="20"/>
        <v>-292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2820</v>
      </c>
      <c r="DA34" s="122">
        <f t="shared" si="8"/>
        <v>100</v>
      </c>
      <c r="DB34" s="122">
        <f t="shared" si="8"/>
        <v>0</v>
      </c>
      <c r="DC34" s="122">
        <f t="shared" si="8"/>
        <v>0</v>
      </c>
      <c r="DD34" s="122">
        <f t="shared" si="30"/>
        <v>2920</v>
      </c>
      <c r="DF34" s="123">
        <f t="shared" si="31"/>
        <v>282</v>
      </c>
      <c r="DG34" s="123">
        <f t="shared" si="32"/>
        <v>10</v>
      </c>
      <c r="DH34" s="123">
        <f t="shared" si="33"/>
        <v>0</v>
      </c>
      <c r="DI34" s="123">
        <f t="shared" si="34"/>
        <v>0</v>
      </c>
      <c r="DJ34" s="123">
        <f t="shared" si="35"/>
        <v>-292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-298.40800000000002</v>
      </c>
      <c r="G35" s="124">
        <v>-298.40800000000002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-20</v>
      </c>
      <c r="N35" s="124">
        <v>-20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298.40800000000002</v>
      </c>
      <c r="AF35" s="124">
        <v>20</v>
      </c>
      <c r="AG35" s="124">
        <v>0</v>
      </c>
      <c r="AH35" s="124">
        <v>0</v>
      </c>
      <c r="AI35" s="124">
        <v>318.40800000000002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298.40800000000002</v>
      </c>
      <c r="BQ35" s="125">
        <f t="shared" si="3"/>
        <v>20</v>
      </c>
      <c r="BR35" s="125">
        <f t="shared" si="3"/>
        <v>0</v>
      </c>
      <c r="BS35" s="125">
        <f t="shared" si="3"/>
        <v>0</v>
      </c>
      <c r="BT35" s="125">
        <f t="shared" si="20"/>
        <v>-318.40800000000002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2984.08</v>
      </c>
      <c r="DA35" s="122">
        <f t="shared" si="8"/>
        <v>200</v>
      </c>
      <c r="DB35" s="122">
        <f t="shared" si="8"/>
        <v>0</v>
      </c>
      <c r="DC35" s="122">
        <f t="shared" si="8"/>
        <v>0</v>
      </c>
      <c r="DD35" s="122">
        <f t="shared" si="30"/>
        <v>3184.08</v>
      </c>
      <c r="DF35" s="123">
        <f t="shared" si="31"/>
        <v>298.40800000000002</v>
      </c>
      <c r="DG35" s="123">
        <f t="shared" si="32"/>
        <v>20</v>
      </c>
      <c r="DH35" s="123">
        <f t="shared" si="33"/>
        <v>0</v>
      </c>
      <c r="DI35" s="123">
        <f t="shared" si="34"/>
        <v>0</v>
      </c>
      <c r="DJ35" s="123">
        <f t="shared" si="35"/>
        <v>-318.40800000000002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-286.36900000000003</v>
      </c>
      <c r="G36" s="124">
        <v>-286.36900000000003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-25</v>
      </c>
      <c r="N36" s="124">
        <v>-25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286.36900000000003</v>
      </c>
      <c r="AF36" s="124">
        <v>25</v>
      </c>
      <c r="AG36" s="124">
        <v>0</v>
      </c>
      <c r="AH36" s="124">
        <v>0</v>
      </c>
      <c r="AI36" s="124">
        <v>311.36900000000003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286.36900000000003</v>
      </c>
      <c r="BQ36" s="125">
        <f t="shared" si="3"/>
        <v>25</v>
      </c>
      <c r="BR36" s="125">
        <f t="shared" si="3"/>
        <v>0</v>
      </c>
      <c r="BS36" s="125">
        <f t="shared" si="3"/>
        <v>0</v>
      </c>
      <c r="BT36" s="125">
        <f t="shared" si="20"/>
        <v>-311.36900000000003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2863.6900000000005</v>
      </c>
      <c r="DA36" s="122">
        <f t="shared" si="8"/>
        <v>250</v>
      </c>
      <c r="DB36" s="122">
        <f t="shared" si="8"/>
        <v>0</v>
      </c>
      <c r="DC36" s="122">
        <f t="shared" si="8"/>
        <v>0</v>
      </c>
      <c r="DD36" s="122">
        <f t="shared" si="30"/>
        <v>3113.6900000000005</v>
      </c>
      <c r="DF36" s="123">
        <f t="shared" si="31"/>
        <v>286.36900000000003</v>
      </c>
      <c r="DG36" s="123">
        <f t="shared" si="32"/>
        <v>25</v>
      </c>
      <c r="DH36" s="123">
        <f t="shared" si="33"/>
        <v>0</v>
      </c>
      <c r="DI36" s="123">
        <f t="shared" si="34"/>
        <v>0</v>
      </c>
      <c r="DJ36" s="123">
        <f t="shared" si="35"/>
        <v>-311.36900000000003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-262.31</v>
      </c>
      <c r="G37" s="124">
        <v>-262.31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-45</v>
      </c>
      <c r="N37" s="124">
        <v>-45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262.31</v>
      </c>
      <c r="AF37" s="124">
        <v>45</v>
      </c>
      <c r="AG37" s="124">
        <v>0</v>
      </c>
      <c r="AH37" s="124">
        <v>0</v>
      </c>
      <c r="AI37" s="124">
        <v>307.31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262.31</v>
      </c>
      <c r="BQ37" s="125">
        <f t="shared" si="3"/>
        <v>45</v>
      </c>
      <c r="BR37" s="125">
        <f t="shared" si="3"/>
        <v>0</v>
      </c>
      <c r="BS37" s="125">
        <f t="shared" si="3"/>
        <v>0</v>
      </c>
      <c r="BT37" s="125">
        <f t="shared" si="20"/>
        <v>-307.31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2623.1</v>
      </c>
      <c r="DA37" s="122">
        <f t="shared" si="8"/>
        <v>450</v>
      </c>
      <c r="DB37" s="122">
        <f t="shared" si="8"/>
        <v>0</v>
      </c>
      <c r="DC37" s="122">
        <f t="shared" si="8"/>
        <v>0</v>
      </c>
      <c r="DD37" s="122">
        <f t="shared" si="30"/>
        <v>3073.1</v>
      </c>
      <c r="DF37" s="123">
        <f t="shared" si="31"/>
        <v>262.31</v>
      </c>
      <c r="DG37" s="123">
        <f t="shared" si="32"/>
        <v>45</v>
      </c>
      <c r="DH37" s="123">
        <f t="shared" si="33"/>
        <v>0</v>
      </c>
      <c r="DI37" s="123">
        <f t="shared" si="34"/>
        <v>0</v>
      </c>
      <c r="DJ37" s="123">
        <f t="shared" si="35"/>
        <v>-307.31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-263.21899999999999</v>
      </c>
      <c r="G38" s="124">
        <v>-263.21899999999999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-55</v>
      </c>
      <c r="N38" s="124">
        <v>-55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263.21899999999999</v>
      </c>
      <c r="AF38" s="124">
        <v>55</v>
      </c>
      <c r="AG38" s="124">
        <v>0</v>
      </c>
      <c r="AH38" s="124">
        <v>0</v>
      </c>
      <c r="AI38" s="124">
        <v>318.21899999999999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263.21899999999999</v>
      </c>
      <c r="BQ38" s="125">
        <f t="shared" si="3"/>
        <v>55</v>
      </c>
      <c r="BR38" s="125">
        <f t="shared" si="3"/>
        <v>0</v>
      </c>
      <c r="BS38" s="125">
        <f t="shared" si="3"/>
        <v>0</v>
      </c>
      <c r="BT38" s="125">
        <f t="shared" si="20"/>
        <v>-318.21899999999999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2632.19</v>
      </c>
      <c r="DA38" s="122">
        <f t="shared" si="8"/>
        <v>550</v>
      </c>
      <c r="DB38" s="122">
        <f t="shared" si="8"/>
        <v>0</v>
      </c>
      <c r="DC38" s="122">
        <f t="shared" si="8"/>
        <v>0</v>
      </c>
      <c r="DD38" s="122">
        <f t="shared" si="30"/>
        <v>3182.19</v>
      </c>
      <c r="DF38" s="123">
        <f t="shared" si="31"/>
        <v>263.21899999999999</v>
      </c>
      <c r="DG38" s="123">
        <f t="shared" si="32"/>
        <v>55</v>
      </c>
      <c r="DH38" s="123">
        <f t="shared" si="33"/>
        <v>0</v>
      </c>
      <c r="DI38" s="123">
        <f t="shared" si="34"/>
        <v>0</v>
      </c>
      <c r="DJ38" s="123">
        <f t="shared" si="35"/>
        <v>-318.21899999999999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-241.25</v>
      </c>
      <c r="G39" s="124">
        <v>-241.25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-70</v>
      </c>
      <c r="N39" s="124">
        <v>-70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241.25</v>
      </c>
      <c r="AF39" s="124">
        <v>70</v>
      </c>
      <c r="AG39" s="124">
        <v>0</v>
      </c>
      <c r="AH39" s="124">
        <v>0</v>
      </c>
      <c r="AI39" s="124">
        <v>311.25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241.25</v>
      </c>
      <c r="BQ39" s="125">
        <f t="shared" si="3"/>
        <v>70</v>
      </c>
      <c r="BR39" s="125">
        <f t="shared" si="3"/>
        <v>0</v>
      </c>
      <c r="BS39" s="125">
        <f t="shared" si="3"/>
        <v>0</v>
      </c>
      <c r="BT39" s="125">
        <f t="shared" si="20"/>
        <v>-311.25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2412.5</v>
      </c>
      <c r="DA39" s="122">
        <f t="shared" si="8"/>
        <v>700</v>
      </c>
      <c r="DB39" s="122">
        <f t="shared" si="8"/>
        <v>0</v>
      </c>
      <c r="DC39" s="122">
        <f t="shared" si="8"/>
        <v>0</v>
      </c>
      <c r="DD39" s="122">
        <f t="shared" si="30"/>
        <v>3112.5</v>
      </c>
      <c r="DF39" s="123">
        <f t="shared" si="31"/>
        <v>241.25</v>
      </c>
      <c r="DG39" s="123">
        <f t="shared" si="32"/>
        <v>70</v>
      </c>
      <c r="DH39" s="123">
        <f t="shared" si="33"/>
        <v>0</v>
      </c>
      <c r="DI39" s="123">
        <f t="shared" si="34"/>
        <v>0</v>
      </c>
      <c r="DJ39" s="123">
        <f t="shared" si="35"/>
        <v>-311.25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-193.398</v>
      </c>
      <c r="G40" s="124">
        <v>-193.398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-85</v>
      </c>
      <c r="N40" s="124">
        <v>-85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193.398</v>
      </c>
      <c r="AF40" s="124">
        <v>85</v>
      </c>
      <c r="AG40" s="124">
        <v>0</v>
      </c>
      <c r="AH40" s="124">
        <v>0</v>
      </c>
      <c r="AI40" s="124">
        <v>278.39800000000002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193.398</v>
      </c>
      <c r="BQ40" s="125">
        <f t="shared" si="3"/>
        <v>85</v>
      </c>
      <c r="BR40" s="125">
        <f t="shared" si="3"/>
        <v>0</v>
      </c>
      <c r="BS40" s="125">
        <f t="shared" si="3"/>
        <v>0</v>
      </c>
      <c r="BT40" s="125">
        <f t="shared" si="20"/>
        <v>-278.39800000000002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1933.98</v>
      </c>
      <c r="DA40" s="122">
        <f t="shared" si="8"/>
        <v>850</v>
      </c>
      <c r="DB40" s="122">
        <f t="shared" si="8"/>
        <v>0</v>
      </c>
      <c r="DC40" s="122">
        <f t="shared" si="8"/>
        <v>0</v>
      </c>
      <c r="DD40" s="122">
        <f t="shared" si="30"/>
        <v>2783.98</v>
      </c>
      <c r="DF40" s="123">
        <f t="shared" si="31"/>
        <v>193.398</v>
      </c>
      <c r="DG40" s="123">
        <f t="shared" si="32"/>
        <v>85</v>
      </c>
      <c r="DH40" s="123">
        <f t="shared" si="33"/>
        <v>0</v>
      </c>
      <c r="DI40" s="123">
        <f t="shared" si="34"/>
        <v>0</v>
      </c>
      <c r="DJ40" s="123">
        <f t="shared" si="35"/>
        <v>-278.39800000000002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-152.24299999999999</v>
      </c>
      <c r="G41" s="124">
        <v>-152.24299999999999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-90</v>
      </c>
      <c r="N41" s="124">
        <v>-90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152.24299999999999</v>
      </c>
      <c r="AF41" s="124">
        <v>90</v>
      </c>
      <c r="AG41" s="124">
        <v>0</v>
      </c>
      <c r="AH41" s="124">
        <v>0</v>
      </c>
      <c r="AI41" s="124">
        <v>242.24299999999999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152.24299999999999</v>
      </c>
      <c r="BQ41" s="125">
        <f t="shared" si="3"/>
        <v>90</v>
      </c>
      <c r="BR41" s="125">
        <f t="shared" si="3"/>
        <v>0</v>
      </c>
      <c r="BS41" s="125">
        <f t="shared" si="3"/>
        <v>0</v>
      </c>
      <c r="BT41" s="125">
        <f t="shared" si="20"/>
        <v>-242.24299999999999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1522.4299999999998</v>
      </c>
      <c r="DA41" s="122">
        <f t="shared" si="8"/>
        <v>900</v>
      </c>
      <c r="DB41" s="122">
        <f t="shared" si="8"/>
        <v>0</v>
      </c>
      <c r="DC41" s="122">
        <f t="shared" si="8"/>
        <v>0</v>
      </c>
      <c r="DD41" s="122">
        <f t="shared" si="30"/>
        <v>2422.4299999999998</v>
      </c>
      <c r="DF41" s="123">
        <f t="shared" si="31"/>
        <v>152.24299999999999</v>
      </c>
      <c r="DG41" s="123">
        <f t="shared" si="32"/>
        <v>90</v>
      </c>
      <c r="DH41" s="123">
        <f t="shared" si="33"/>
        <v>0</v>
      </c>
      <c r="DI41" s="123">
        <f t="shared" si="34"/>
        <v>0</v>
      </c>
      <c r="DJ41" s="123">
        <f t="shared" si="35"/>
        <v>-242.24299999999999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-135.60400000000001</v>
      </c>
      <c r="G42" s="124">
        <v>-135.60400000000001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-84.019000000000005</v>
      </c>
      <c r="N42" s="124">
        <v>-84.019000000000005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135.60400000000001</v>
      </c>
      <c r="AF42" s="124">
        <v>84.019000000000005</v>
      </c>
      <c r="AG42" s="124">
        <v>0</v>
      </c>
      <c r="AH42" s="124">
        <v>0</v>
      </c>
      <c r="AI42" s="124">
        <v>219.62299999999999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135.60400000000001</v>
      </c>
      <c r="BQ42" s="125">
        <f t="shared" si="3"/>
        <v>84.019000000000005</v>
      </c>
      <c r="BR42" s="125">
        <f t="shared" si="3"/>
        <v>0</v>
      </c>
      <c r="BS42" s="125">
        <f t="shared" si="3"/>
        <v>0</v>
      </c>
      <c r="BT42" s="125">
        <f t="shared" si="20"/>
        <v>-219.62300000000002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1356.0400000000002</v>
      </c>
      <c r="DA42" s="122">
        <f t="shared" si="8"/>
        <v>840.19</v>
      </c>
      <c r="DB42" s="122">
        <f t="shared" si="8"/>
        <v>0</v>
      </c>
      <c r="DC42" s="122">
        <f t="shared" si="8"/>
        <v>0</v>
      </c>
      <c r="DD42" s="122">
        <f t="shared" si="30"/>
        <v>2196.2300000000005</v>
      </c>
      <c r="DF42" s="123">
        <f t="shared" si="31"/>
        <v>135.60400000000001</v>
      </c>
      <c r="DG42" s="123">
        <f t="shared" si="32"/>
        <v>84.019000000000005</v>
      </c>
      <c r="DH42" s="123">
        <f t="shared" si="33"/>
        <v>0</v>
      </c>
      <c r="DI42" s="123">
        <f t="shared" si="34"/>
        <v>0</v>
      </c>
      <c r="DJ42" s="123">
        <f t="shared" si="35"/>
        <v>-219.62300000000002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-130.26300000000001</v>
      </c>
      <c r="G43" s="124">
        <v>-130.26300000000001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-80.709000000000003</v>
      </c>
      <c r="N43" s="124">
        <v>-80.709000000000003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130.26300000000001</v>
      </c>
      <c r="AF43" s="124">
        <v>80.709000000000003</v>
      </c>
      <c r="AG43" s="124">
        <v>0</v>
      </c>
      <c r="AH43" s="124">
        <v>0</v>
      </c>
      <c r="AI43" s="124">
        <v>210.97200000000001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130.26300000000001</v>
      </c>
      <c r="BQ43" s="125">
        <f t="shared" si="3"/>
        <v>80.709000000000003</v>
      </c>
      <c r="BR43" s="125">
        <f t="shared" si="3"/>
        <v>0</v>
      </c>
      <c r="BS43" s="125">
        <f t="shared" si="3"/>
        <v>0</v>
      </c>
      <c r="BT43" s="125">
        <f t="shared" si="20"/>
        <v>-210.97200000000001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1302.6300000000001</v>
      </c>
      <c r="DA43" s="122">
        <f t="shared" si="8"/>
        <v>807.09</v>
      </c>
      <c r="DB43" s="122">
        <f t="shared" si="8"/>
        <v>0</v>
      </c>
      <c r="DC43" s="122">
        <f t="shared" si="8"/>
        <v>0</v>
      </c>
      <c r="DD43" s="122">
        <f t="shared" si="30"/>
        <v>2109.7200000000003</v>
      </c>
      <c r="DF43" s="123">
        <f t="shared" si="31"/>
        <v>130.26300000000001</v>
      </c>
      <c r="DG43" s="123">
        <f t="shared" si="32"/>
        <v>80.709000000000003</v>
      </c>
      <c r="DH43" s="123">
        <f t="shared" si="33"/>
        <v>0</v>
      </c>
      <c r="DI43" s="123">
        <f t="shared" si="34"/>
        <v>0</v>
      </c>
      <c r="DJ43" s="123">
        <f t="shared" si="35"/>
        <v>-210.97200000000001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-124.639</v>
      </c>
      <c r="G44" s="124">
        <v>-124.639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-77.225999999999999</v>
      </c>
      <c r="N44" s="124">
        <v>-77.225999999999999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124.639</v>
      </c>
      <c r="AF44" s="124">
        <v>77.225999999999999</v>
      </c>
      <c r="AG44" s="124">
        <v>0</v>
      </c>
      <c r="AH44" s="124">
        <v>0</v>
      </c>
      <c r="AI44" s="124">
        <v>201.86500000000001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124.639</v>
      </c>
      <c r="BQ44" s="125">
        <f t="shared" si="3"/>
        <v>77.225999999999999</v>
      </c>
      <c r="BR44" s="125">
        <f t="shared" si="3"/>
        <v>0</v>
      </c>
      <c r="BS44" s="125">
        <f t="shared" si="3"/>
        <v>0</v>
      </c>
      <c r="BT44" s="125">
        <f t="shared" si="20"/>
        <v>-201.86500000000001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1246.3899999999999</v>
      </c>
      <c r="DA44" s="122">
        <f t="shared" si="8"/>
        <v>772.26</v>
      </c>
      <c r="DB44" s="122">
        <f t="shared" si="8"/>
        <v>0</v>
      </c>
      <c r="DC44" s="122">
        <f t="shared" si="8"/>
        <v>0</v>
      </c>
      <c r="DD44" s="122">
        <f t="shared" si="30"/>
        <v>2018.6499999999999</v>
      </c>
      <c r="DF44" s="123">
        <f t="shared" si="31"/>
        <v>124.639</v>
      </c>
      <c r="DG44" s="123">
        <f t="shared" si="32"/>
        <v>77.225999999999999</v>
      </c>
      <c r="DH44" s="123">
        <f t="shared" si="33"/>
        <v>0</v>
      </c>
      <c r="DI44" s="123">
        <f t="shared" si="34"/>
        <v>0</v>
      </c>
      <c r="DJ44" s="123">
        <f t="shared" si="35"/>
        <v>-201.86500000000001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-130.922</v>
      </c>
      <c r="G45" s="124">
        <v>-130.922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-81.117999999999995</v>
      </c>
      <c r="N45" s="124">
        <v>-81.117999999999995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130.922</v>
      </c>
      <c r="AF45" s="124">
        <v>81.117999999999995</v>
      </c>
      <c r="AG45" s="124">
        <v>0</v>
      </c>
      <c r="AH45" s="124">
        <v>0</v>
      </c>
      <c r="AI45" s="124">
        <v>212.04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130.922</v>
      </c>
      <c r="BQ45" s="125">
        <f t="shared" si="3"/>
        <v>81.117999999999995</v>
      </c>
      <c r="BR45" s="125">
        <f t="shared" si="3"/>
        <v>0</v>
      </c>
      <c r="BS45" s="125">
        <f t="shared" si="3"/>
        <v>0</v>
      </c>
      <c r="BT45" s="125">
        <f t="shared" si="20"/>
        <v>-212.04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1309.22</v>
      </c>
      <c r="DA45" s="122">
        <f t="shared" si="8"/>
        <v>811.18</v>
      </c>
      <c r="DB45" s="122">
        <f t="shared" si="8"/>
        <v>0</v>
      </c>
      <c r="DC45" s="122">
        <f t="shared" si="8"/>
        <v>0</v>
      </c>
      <c r="DD45" s="122">
        <f t="shared" si="30"/>
        <v>2120.4</v>
      </c>
      <c r="DF45" s="123">
        <f t="shared" si="31"/>
        <v>130.922</v>
      </c>
      <c r="DG45" s="123">
        <f t="shared" si="32"/>
        <v>81.117999999999995</v>
      </c>
      <c r="DH45" s="123">
        <f t="shared" si="33"/>
        <v>0</v>
      </c>
      <c r="DI45" s="123">
        <f t="shared" si="34"/>
        <v>0</v>
      </c>
      <c r="DJ45" s="123">
        <f t="shared" si="35"/>
        <v>-212.04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-146.62899999999999</v>
      </c>
      <c r="G46" s="124">
        <v>-146.62899999999999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-75</v>
      </c>
      <c r="N46" s="124">
        <v>-75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146.62899999999999</v>
      </c>
      <c r="AF46" s="124">
        <v>75</v>
      </c>
      <c r="AG46" s="124">
        <v>0</v>
      </c>
      <c r="AH46" s="124">
        <v>0</v>
      </c>
      <c r="AI46" s="124">
        <v>221.62899999999999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146.62899999999999</v>
      </c>
      <c r="BQ46" s="125">
        <f t="shared" si="3"/>
        <v>75</v>
      </c>
      <c r="BR46" s="125">
        <f t="shared" si="3"/>
        <v>0</v>
      </c>
      <c r="BS46" s="125">
        <f t="shared" si="3"/>
        <v>0</v>
      </c>
      <c r="BT46" s="125">
        <f t="shared" si="20"/>
        <v>-221.62899999999999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1466.29</v>
      </c>
      <c r="DA46" s="122">
        <f t="shared" si="8"/>
        <v>750</v>
      </c>
      <c r="DB46" s="122">
        <f t="shared" si="8"/>
        <v>0</v>
      </c>
      <c r="DC46" s="122">
        <f t="shared" si="8"/>
        <v>0</v>
      </c>
      <c r="DD46" s="122">
        <f t="shared" si="30"/>
        <v>2216.29</v>
      </c>
      <c r="DF46" s="123">
        <f t="shared" si="31"/>
        <v>146.62899999999999</v>
      </c>
      <c r="DG46" s="123">
        <f t="shared" si="32"/>
        <v>75</v>
      </c>
      <c r="DH46" s="123">
        <f t="shared" si="33"/>
        <v>0</v>
      </c>
      <c r="DI46" s="123">
        <f t="shared" si="34"/>
        <v>0</v>
      </c>
      <c r="DJ46" s="123">
        <f t="shared" si="35"/>
        <v>-221.62899999999999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-173.05600000000001</v>
      </c>
      <c r="G47" s="124">
        <v>-173.05600000000001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-60</v>
      </c>
      <c r="N47" s="124">
        <v>-60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173.05600000000001</v>
      </c>
      <c r="AF47" s="124">
        <v>60</v>
      </c>
      <c r="AG47" s="124">
        <v>0</v>
      </c>
      <c r="AH47" s="124">
        <v>0</v>
      </c>
      <c r="AI47" s="124">
        <v>233.05600000000001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173.05600000000001</v>
      </c>
      <c r="BQ47" s="125">
        <f t="shared" si="3"/>
        <v>60</v>
      </c>
      <c r="BR47" s="125">
        <f t="shared" si="3"/>
        <v>0</v>
      </c>
      <c r="BS47" s="125">
        <f t="shared" si="3"/>
        <v>0</v>
      </c>
      <c r="BT47" s="125">
        <f t="shared" si="20"/>
        <v>-233.05600000000001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1730.5600000000002</v>
      </c>
      <c r="DA47" s="122">
        <f t="shared" si="8"/>
        <v>600</v>
      </c>
      <c r="DB47" s="122">
        <f t="shared" si="8"/>
        <v>0</v>
      </c>
      <c r="DC47" s="122">
        <f t="shared" si="8"/>
        <v>0</v>
      </c>
      <c r="DD47" s="122">
        <f t="shared" si="30"/>
        <v>2330.5600000000004</v>
      </c>
      <c r="DF47" s="123">
        <f t="shared" si="31"/>
        <v>173.05600000000001</v>
      </c>
      <c r="DG47" s="123">
        <f t="shared" si="32"/>
        <v>60</v>
      </c>
      <c r="DH47" s="123">
        <f t="shared" si="33"/>
        <v>0</v>
      </c>
      <c r="DI47" s="123">
        <f t="shared" si="34"/>
        <v>0</v>
      </c>
      <c r="DJ47" s="123">
        <f t="shared" si="35"/>
        <v>-233.05600000000001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-205.22200000000001</v>
      </c>
      <c r="G48" s="124">
        <v>-205.22200000000001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-35</v>
      </c>
      <c r="N48" s="124">
        <v>-35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205.22200000000001</v>
      </c>
      <c r="AF48" s="124">
        <v>35</v>
      </c>
      <c r="AG48" s="124">
        <v>0</v>
      </c>
      <c r="AH48" s="124">
        <v>0</v>
      </c>
      <c r="AI48" s="124">
        <v>240.22200000000001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205.22200000000001</v>
      </c>
      <c r="BQ48" s="125">
        <f t="shared" si="3"/>
        <v>35</v>
      </c>
      <c r="BR48" s="125">
        <f t="shared" si="3"/>
        <v>0</v>
      </c>
      <c r="BS48" s="125">
        <f t="shared" si="3"/>
        <v>0</v>
      </c>
      <c r="BT48" s="125">
        <f t="shared" si="20"/>
        <v>-240.22200000000001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2052.2200000000003</v>
      </c>
      <c r="DA48" s="122">
        <f t="shared" si="8"/>
        <v>350</v>
      </c>
      <c r="DB48" s="122">
        <f t="shared" si="8"/>
        <v>0</v>
      </c>
      <c r="DC48" s="122">
        <f t="shared" si="8"/>
        <v>0</v>
      </c>
      <c r="DD48" s="122">
        <f t="shared" si="30"/>
        <v>2402.2200000000003</v>
      </c>
      <c r="DF48" s="123">
        <f t="shared" si="31"/>
        <v>205.22200000000001</v>
      </c>
      <c r="DG48" s="123">
        <f t="shared" si="32"/>
        <v>35</v>
      </c>
      <c r="DH48" s="123">
        <f t="shared" si="33"/>
        <v>0</v>
      </c>
      <c r="DI48" s="123">
        <f t="shared" si="34"/>
        <v>0</v>
      </c>
      <c r="DJ48" s="123">
        <f t="shared" si="35"/>
        <v>-240.22200000000001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-229.197</v>
      </c>
      <c r="G49" s="124">
        <v>-229.197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-20</v>
      </c>
      <c r="N49" s="124">
        <v>-20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229.197</v>
      </c>
      <c r="AF49" s="124">
        <v>20</v>
      </c>
      <c r="AG49" s="124">
        <v>0</v>
      </c>
      <c r="AH49" s="124">
        <v>0</v>
      </c>
      <c r="AI49" s="124">
        <v>249.197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229.197</v>
      </c>
      <c r="BQ49" s="125">
        <f t="shared" si="3"/>
        <v>20</v>
      </c>
      <c r="BR49" s="125">
        <f t="shared" si="3"/>
        <v>0</v>
      </c>
      <c r="BS49" s="125">
        <f t="shared" si="3"/>
        <v>0</v>
      </c>
      <c r="BT49" s="125">
        <f t="shared" si="20"/>
        <v>-249.197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2291.9700000000003</v>
      </c>
      <c r="DA49" s="122">
        <f t="shared" si="8"/>
        <v>200</v>
      </c>
      <c r="DB49" s="122">
        <f t="shared" si="8"/>
        <v>0</v>
      </c>
      <c r="DC49" s="122">
        <f t="shared" si="8"/>
        <v>0</v>
      </c>
      <c r="DD49" s="122">
        <f t="shared" si="30"/>
        <v>2491.9700000000003</v>
      </c>
      <c r="DF49" s="123">
        <f t="shared" si="31"/>
        <v>229.197</v>
      </c>
      <c r="DG49" s="123">
        <f t="shared" si="32"/>
        <v>20</v>
      </c>
      <c r="DH49" s="123">
        <f t="shared" si="33"/>
        <v>0</v>
      </c>
      <c r="DI49" s="123">
        <f t="shared" si="34"/>
        <v>0</v>
      </c>
      <c r="DJ49" s="123">
        <f t="shared" si="35"/>
        <v>-249.197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-267.96699999999998</v>
      </c>
      <c r="G50" s="124">
        <v>-267.96699999999998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267.96699999999998</v>
      </c>
      <c r="AF50" s="124">
        <v>0</v>
      </c>
      <c r="AG50" s="124">
        <v>0</v>
      </c>
      <c r="AH50" s="124">
        <v>0</v>
      </c>
      <c r="AI50" s="124">
        <v>267.96699999999998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267.96699999999998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-267.96699999999998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2679.67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2679.67</v>
      </c>
      <c r="DF50" s="123">
        <f t="shared" si="31"/>
        <v>267.96699999999998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-267.96699999999998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-282</v>
      </c>
      <c r="G51" s="124">
        <v>-282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282</v>
      </c>
      <c r="AF51" s="124">
        <v>0</v>
      </c>
      <c r="AG51" s="124">
        <v>0</v>
      </c>
      <c r="AH51" s="124">
        <v>0</v>
      </c>
      <c r="AI51" s="124">
        <v>282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282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-282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2820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2820</v>
      </c>
      <c r="DF51" s="123">
        <f t="shared" si="31"/>
        <v>282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-282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-237</v>
      </c>
      <c r="G52" s="124">
        <v>-237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237</v>
      </c>
      <c r="AF52" s="124">
        <v>0</v>
      </c>
      <c r="AG52" s="124">
        <v>0</v>
      </c>
      <c r="AH52" s="124">
        <v>0</v>
      </c>
      <c r="AI52" s="124">
        <v>237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237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-237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2370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2370</v>
      </c>
      <c r="DF52" s="123">
        <f t="shared" si="31"/>
        <v>237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-237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-181</v>
      </c>
      <c r="G53" s="124">
        <v>-181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181</v>
      </c>
      <c r="AF53" s="124">
        <v>0</v>
      </c>
      <c r="AG53" s="124">
        <v>0</v>
      </c>
      <c r="AH53" s="124">
        <v>0</v>
      </c>
      <c r="AI53" s="124">
        <v>181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181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-181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1810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1810</v>
      </c>
      <c r="DF53" s="123">
        <f t="shared" si="31"/>
        <v>181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-181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-35</v>
      </c>
      <c r="D54" s="124">
        <v>0</v>
      </c>
      <c r="E54" s="124">
        <v>0</v>
      </c>
      <c r="F54" s="124">
        <v>-102</v>
      </c>
      <c r="G54" s="124">
        <v>-137</v>
      </c>
      <c r="H54" s="118"/>
      <c r="I54" s="33">
        <v>52</v>
      </c>
      <c r="J54" s="124">
        <v>35</v>
      </c>
      <c r="K54" s="124">
        <v>0</v>
      </c>
      <c r="L54" s="124">
        <v>0</v>
      </c>
      <c r="M54" s="124">
        <v>0</v>
      </c>
      <c r="N54" s="124">
        <v>35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102</v>
      </c>
      <c r="AF54" s="124">
        <v>0</v>
      </c>
      <c r="AG54" s="124">
        <v>0</v>
      </c>
      <c r="AH54" s="124">
        <v>0</v>
      </c>
      <c r="AI54" s="124">
        <v>102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-35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102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-102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350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1020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1020</v>
      </c>
      <c r="DF54" s="123">
        <f t="shared" si="31"/>
        <v>137</v>
      </c>
      <c r="DG54" s="123">
        <f t="shared" si="32"/>
        <v>-35</v>
      </c>
      <c r="DH54" s="123">
        <f t="shared" si="33"/>
        <v>0</v>
      </c>
      <c r="DI54" s="123">
        <f t="shared" si="34"/>
        <v>0</v>
      </c>
      <c r="DJ54" s="123">
        <f t="shared" si="35"/>
        <v>-102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-34.292000000000002</v>
      </c>
      <c r="D55" s="124">
        <v>0</v>
      </c>
      <c r="E55" s="124">
        <v>0</v>
      </c>
      <c r="F55" s="124">
        <v>-46.707999999999998</v>
      </c>
      <c r="G55" s="124">
        <v>-81</v>
      </c>
      <c r="H55" s="118"/>
      <c r="I55" s="33">
        <v>53</v>
      </c>
      <c r="J55" s="124">
        <v>34.292000000000002</v>
      </c>
      <c r="K55" s="124">
        <v>0</v>
      </c>
      <c r="L55" s="124">
        <v>0</v>
      </c>
      <c r="M55" s="124">
        <v>0</v>
      </c>
      <c r="N55" s="124">
        <v>34.292000000000002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46.707999999999998</v>
      </c>
      <c r="AF55" s="124">
        <v>0</v>
      </c>
      <c r="AG55" s="124">
        <v>0</v>
      </c>
      <c r="AH55" s="124">
        <v>0</v>
      </c>
      <c r="AI55" s="124">
        <v>46.707999999999998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34.292000000000002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-34.292000000000002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46.707999999999998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-46.707999999999998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342.92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342.92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467.08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467.08</v>
      </c>
      <c r="DF55" s="123">
        <f t="shared" si="31"/>
        <v>81</v>
      </c>
      <c r="DG55" s="123">
        <f t="shared" si="32"/>
        <v>-34.292000000000002</v>
      </c>
      <c r="DH55" s="123">
        <f t="shared" si="33"/>
        <v>0</v>
      </c>
      <c r="DI55" s="123">
        <f t="shared" si="34"/>
        <v>0</v>
      </c>
      <c r="DJ55" s="123">
        <f t="shared" si="35"/>
        <v>-46.707999999999998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-15.664</v>
      </c>
      <c r="D56" s="124">
        <v>0</v>
      </c>
      <c r="E56" s="124">
        <v>0</v>
      </c>
      <c r="F56" s="124">
        <v>-21.335999999999999</v>
      </c>
      <c r="G56" s="124">
        <v>-37</v>
      </c>
      <c r="H56" s="118"/>
      <c r="I56" s="33">
        <v>54</v>
      </c>
      <c r="J56" s="124">
        <v>15.664</v>
      </c>
      <c r="K56" s="124">
        <v>0</v>
      </c>
      <c r="L56" s="124">
        <v>0</v>
      </c>
      <c r="M56" s="124">
        <v>0</v>
      </c>
      <c r="N56" s="124">
        <v>15.664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21.335999999999999</v>
      </c>
      <c r="AF56" s="124">
        <v>0</v>
      </c>
      <c r="AG56" s="124">
        <v>0</v>
      </c>
      <c r="AH56" s="124">
        <v>0</v>
      </c>
      <c r="AI56" s="124">
        <v>21.335999999999999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15.664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-15.664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21.335999999999999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-21.335999999999999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156.63999999999999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156.63999999999999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213.35999999999999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213.35999999999999</v>
      </c>
      <c r="DF56" s="123">
        <f t="shared" si="31"/>
        <v>37</v>
      </c>
      <c r="DG56" s="123">
        <f t="shared" si="32"/>
        <v>-15.664</v>
      </c>
      <c r="DH56" s="123">
        <f t="shared" si="33"/>
        <v>0</v>
      </c>
      <c r="DI56" s="123">
        <f t="shared" si="34"/>
        <v>0</v>
      </c>
      <c r="DJ56" s="123">
        <f t="shared" si="35"/>
        <v>-21.335999999999999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-11.430999999999999</v>
      </c>
      <c r="D57" s="124">
        <v>0</v>
      </c>
      <c r="E57" s="124">
        <v>0</v>
      </c>
      <c r="F57" s="124">
        <v>-15.569000000000001</v>
      </c>
      <c r="G57" s="124">
        <v>-27</v>
      </c>
      <c r="H57" s="118"/>
      <c r="I57" s="33">
        <v>55</v>
      </c>
      <c r="J57" s="124">
        <v>11.430999999999999</v>
      </c>
      <c r="K57" s="124">
        <v>0</v>
      </c>
      <c r="L57" s="124">
        <v>0</v>
      </c>
      <c r="M57" s="124">
        <v>0</v>
      </c>
      <c r="N57" s="124">
        <v>11.430999999999999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15.569000000000001</v>
      </c>
      <c r="AF57" s="124">
        <v>0</v>
      </c>
      <c r="AG57" s="124">
        <v>0</v>
      </c>
      <c r="AH57" s="124">
        <v>0</v>
      </c>
      <c r="AI57" s="124">
        <v>15.569000000000001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11.430999999999999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-11.430999999999999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15.569000000000001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-15.569000000000001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114.30999999999999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114.30999999999999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155.69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155.69</v>
      </c>
      <c r="DF57" s="123">
        <f t="shared" si="31"/>
        <v>27</v>
      </c>
      <c r="DG57" s="123">
        <f t="shared" si="32"/>
        <v>-11.430999999999999</v>
      </c>
      <c r="DH57" s="123">
        <f t="shared" si="33"/>
        <v>0</v>
      </c>
      <c r="DI57" s="123">
        <f t="shared" si="34"/>
        <v>0</v>
      </c>
      <c r="DJ57" s="123">
        <f t="shared" si="35"/>
        <v>-15.569000000000001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-13.548</v>
      </c>
      <c r="D58" s="124">
        <v>0</v>
      </c>
      <c r="E58" s="124">
        <v>0</v>
      </c>
      <c r="F58" s="124">
        <v>-18.452000000000002</v>
      </c>
      <c r="G58" s="124">
        <v>-32</v>
      </c>
      <c r="H58" s="118"/>
      <c r="I58" s="33">
        <v>56</v>
      </c>
      <c r="J58" s="124">
        <v>13.548</v>
      </c>
      <c r="K58" s="124">
        <v>0</v>
      </c>
      <c r="L58" s="124">
        <v>0</v>
      </c>
      <c r="M58" s="124">
        <v>0</v>
      </c>
      <c r="N58" s="124">
        <v>13.548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18.452000000000002</v>
      </c>
      <c r="AF58" s="124">
        <v>0</v>
      </c>
      <c r="AG58" s="124">
        <v>0</v>
      </c>
      <c r="AH58" s="124">
        <v>0</v>
      </c>
      <c r="AI58" s="124">
        <v>18.452000000000002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13.548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-13.548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18.452000000000002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-18.452000000000002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135.47999999999999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135.47999999999999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184.52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184.52</v>
      </c>
      <c r="DF58" s="123">
        <f t="shared" si="31"/>
        <v>32</v>
      </c>
      <c r="DG58" s="123">
        <f t="shared" si="32"/>
        <v>-13.548</v>
      </c>
      <c r="DH58" s="123">
        <f t="shared" si="33"/>
        <v>0</v>
      </c>
      <c r="DI58" s="123">
        <f t="shared" si="34"/>
        <v>0</v>
      </c>
      <c r="DJ58" s="123">
        <f t="shared" si="35"/>
        <v>-18.452000000000002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-4.657</v>
      </c>
      <c r="D65" s="124">
        <v>0</v>
      </c>
      <c r="E65" s="124">
        <v>0</v>
      </c>
      <c r="F65" s="124">
        <v>-6.343</v>
      </c>
      <c r="G65" s="124">
        <v>-11</v>
      </c>
      <c r="H65" s="118"/>
      <c r="I65" s="33">
        <v>63</v>
      </c>
      <c r="J65" s="124">
        <v>4.657</v>
      </c>
      <c r="K65" s="124">
        <v>0</v>
      </c>
      <c r="L65" s="124">
        <v>0</v>
      </c>
      <c r="M65" s="124">
        <v>0</v>
      </c>
      <c r="N65" s="124">
        <v>4.657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6.343</v>
      </c>
      <c r="AF65" s="124">
        <v>0</v>
      </c>
      <c r="AG65" s="124">
        <v>0</v>
      </c>
      <c r="AH65" s="124">
        <v>0</v>
      </c>
      <c r="AI65" s="124">
        <v>6.343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4.657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-4.657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6.343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-6.343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46.57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46.57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63.43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63.43</v>
      </c>
      <c r="DF65" s="123">
        <f t="shared" si="31"/>
        <v>11</v>
      </c>
      <c r="DG65" s="123">
        <f t="shared" si="32"/>
        <v>-4.657</v>
      </c>
      <c r="DH65" s="123">
        <f t="shared" si="33"/>
        <v>0</v>
      </c>
      <c r="DI65" s="123">
        <f t="shared" si="34"/>
        <v>0</v>
      </c>
      <c r="DJ65" s="123">
        <f t="shared" si="35"/>
        <v>-6.343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-30.481999999999999</v>
      </c>
      <c r="D66" s="124">
        <v>0</v>
      </c>
      <c r="E66" s="124">
        <v>0</v>
      </c>
      <c r="F66" s="124">
        <v>-41.518000000000001</v>
      </c>
      <c r="G66" s="124">
        <v>-72</v>
      </c>
      <c r="H66" s="118"/>
      <c r="I66" s="33">
        <v>64</v>
      </c>
      <c r="J66" s="124">
        <v>30.481999999999999</v>
      </c>
      <c r="K66" s="124">
        <v>0</v>
      </c>
      <c r="L66" s="124">
        <v>0</v>
      </c>
      <c r="M66" s="124">
        <v>0</v>
      </c>
      <c r="N66" s="124">
        <v>30.481999999999999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41.518000000000001</v>
      </c>
      <c r="AF66" s="124">
        <v>0</v>
      </c>
      <c r="AG66" s="124">
        <v>0</v>
      </c>
      <c r="AH66" s="124">
        <v>0</v>
      </c>
      <c r="AI66" s="124">
        <v>41.518000000000001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30.481999999999999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-30.481999999999999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41.518000000000001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-41.518000000000001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304.82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304.82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415.18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415.18</v>
      </c>
      <c r="DF66" s="123">
        <f t="shared" si="31"/>
        <v>72</v>
      </c>
      <c r="DG66" s="123">
        <f t="shared" si="32"/>
        <v>-30.481999999999999</v>
      </c>
      <c r="DH66" s="123">
        <f t="shared" si="33"/>
        <v>0</v>
      </c>
      <c r="DI66" s="123">
        <f t="shared" si="34"/>
        <v>0</v>
      </c>
      <c r="DJ66" s="123">
        <f t="shared" si="35"/>
        <v>-41.518000000000001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-41.066000000000003</v>
      </c>
      <c r="D67" s="124">
        <v>0</v>
      </c>
      <c r="E67" s="124">
        <v>0</v>
      </c>
      <c r="F67" s="124">
        <v>-55.933999999999997</v>
      </c>
      <c r="G67" s="124">
        <v>-97</v>
      </c>
      <c r="H67" s="118"/>
      <c r="I67" s="33">
        <v>65</v>
      </c>
      <c r="J67" s="124">
        <v>41.066000000000003</v>
      </c>
      <c r="K67" s="124">
        <v>0</v>
      </c>
      <c r="L67" s="124">
        <v>0</v>
      </c>
      <c r="M67" s="124">
        <v>0</v>
      </c>
      <c r="N67" s="124">
        <v>41.066000000000003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55.933999999999997</v>
      </c>
      <c r="AF67" s="124">
        <v>0</v>
      </c>
      <c r="AG67" s="124">
        <v>0</v>
      </c>
      <c r="AH67" s="124">
        <v>0</v>
      </c>
      <c r="AI67" s="124">
        <v>55.933999999999997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41.066000000000003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-41.066000000000003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55.933999999999997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-55.933999999999997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410.66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410.66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559.33999999999992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559.33999999999992</v>
      </c>
      <c r="DF67" s="123">
        <f t="shared" si="31"/>
        <v>97</v>
      </c>
      <c r="DG67" s="123">
        <f t="shared" si="32"/>
        <v>-41.066000000000003</v>
      </c>
      <c r="DH67" s="123">
        <f t="shared" si="33"/>
        <v>0</v>
      </c>
      <c r="DI67" s="123">
        <f t="shared" si="34"/>
        <v>0</v>
      </c>
      <c r="DJ67" s="123">
        <f t="shared" si="35"/>
        <v>-55.933999999999997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-30</v>
      </c>
      <c r="D68" s="124">
        <v>0</v>
      </c>
      <c r="E68" s="124">
        <v>0</v>
      </c>
      <c r="F68" s="124">
        <v>-95</v>
      </c>
      <c r="G68" s="124">
        <v>-125</v>
      </c>
      <c r="H68" s="118"/>
      <c r="I68" s="33">
        <v>66</v>
      </c>
      <c r="J68" s="124">
        <v>30</v>
      </c>
      <c r="K68" s="124">
        <v>0</v>
      </c>
      <c r="L68" s="124">
        <v>0</v>
      </c>
      <c r="M68" s="124">
        <v>0</v>
      </c>
      <c r="N68" s="124">
        <v>30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95</v>
      </c>
      <c r="AF68" s="124">
        <v>0</v>
      </c>
      <c r="AG68" s="124">
        <v>0</v>
      </c>
      <c r="AH68" s="124">
        <v>0</v>
      </c>
      <c r="AI68" s="124">
        <v>95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95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-95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950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950</v>
      </c>
      <c r="DF68" s="123">
        <f t="shared" ref="DF68:DF99" si="59">AR68+AU68+BB68+BI68+BP68</f>
        <v>125</v>
      </c>
      <c r="DG68" s="123">
        <f t="shared" ref="DG68:DG99" si="60">AY68+AN68+BC68+BJ68+BQ68</f>
        <v>-30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-95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-20</v>
      </c>
      <c r="D69" s="124">
        <v>0</v>
      </c>
      <c r="E69" s="124">
        <v>0</v>
      </c>
      <c r="F69" s="124">
        <v>-137</v>
      </c>
      <c r="G69" s="124">
        <v>-157</v>
      </c>
      <c r="H69" s="118"/>
      <c r="I69" s="33">
        <v>67</v>
      </c>
      <c r="J69" s="124">
        <v>20</v>
      </c>
      <c r="K69" s="124">
        <v>0</v>
      </c>
      <c r="L69" s="124">
        <v>0</v>
      </c>
      <c r="M69" s="124">
        <v>0</v>
      </c>
      <c r="N69" s="124">
        <v>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137</v>
      </c>
      <c r="AF69" s="124">
        <v>0</v>
      </c>
      <c r="AG69" s="124">
        <v>0</v>
      </c>
      <c r="AH69" s="124">
        <v>0</v>
      </c>
      <c r="AI69" s="124">
        <v>137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20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-20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137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-137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200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200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1370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1370</v>
      </c>
      <c r="DF69" s="123">
        <f t="shared" si="59"/>
        <v>157</v>
      </c>
      <c r="DG69" s="123">
        <f t="shared" si="60"/>
        <v>-20</v>
      </c>
      <c r="DH69" s="123">
        <f t="shared" si="61"/>
        <v>0</v>
      </c>
      <c r="DI69" s="123">
        <f t="shared" si="62"/>
        <v>0</v>
      </c>
      <c r="DJ69" s="123">
        <f t="shared" si="63"/>
        <v>-137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-151</v>
      </c>
      <c r="G70" s="124">
        <v>-151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151</v>
      </c>
      <c r="AF70" s="124">
        <v>0</v>
      </c>
      <c r="AG70" s="124">
        <v>0</v>
      </c>
      <c r="AH70" s="124">
        <v>0</v>
      </c>
      <c r="AI70" s="124">
        <v>151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151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-151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1510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1510</v>
      </c>
      <c r="DF70" s="123">
        <f t="shared" si="59"/>
        <v>151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-151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-153</v>
      </c>
      <c r="G71" s="124">
        <v>-153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153</v>
      </c>
      <c r="AF71" s="124">
        <v>0</v>
      </c>
      <c r="AG71" s="124">
        <v>0</v>
      </c>
      <c r="AH71" s="124">
        <v>0</v>
      </c>
      <c r="AI71" s="124">
        <v>153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153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-153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1530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1530</v>
      </c>
      <c r="DF71" s="123">
        <f t="shared" si="59"/>
        <v>153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-153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-208</v>
      </c>
      <c r="G72" s="124">
        <v>-208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208</v>
      </c>
      <c r="AF72" s="124">
        <v>0</v>
      </c>
      <c r="AG72" s="124">
        <v>0</v>
      </c>
      <c r="AH72" s="124">
        <v>0</v>
      </c>
      <c r="AI72" s="124">
        <v>208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208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-208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2080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2080</v>
      </c>
      <c r="DF72" s="123">
        <f t="shared" si="59"/>
        <v>208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-208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-245</v>
      </c>
      <c r="G73" s="124">
        <v>-245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-10</v>
      </c>
      <c r="N73" s="124">
        <v>-10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245</v>
      </c>
      <c r="AF73" s="124">
        <v>10</v>
      </c>
      <c r="AG73" s="124">
        <v>0</v>
      </c>
      <c r="AH73" s="124">
        <v>0</v>
      </c>
      <c r="AI73" s="124">
        <v>255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245</v>
      </c>
      <c r="BQ73" s="125">
        <f t="shared" si="47"/>
        <v>10</v>
      </c>
      <c r="BR73" s="125">
        <f t="shared" si="47"/>
        <v>0</v>
      </c>
      <c r="BS73" s="125">
        <f t="shared" si="47"/>
        <v>0</v>
      </c>
      <c r="BT73" s="125">
        <f t="shared" si="48"/>
        <v>-255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2450</v>
      </c>
      <c r="DA73" s="122">
        <f t="shared" si="57"/>
        <v>100</v>
      </c>
      <c r="DB73" s="122">
        <f t="shared" si="57"/>
        <v>0</v>
      </c>
      <c r="DC73" s="122">
        <f t="shared" si="57"/>
        <v>0</v>
      </c>
      <c r="DD73" s="122">
        <f t="shared" si="58"/>
        <v>2550</v>
      </c>
      <c r="DF73" s="123">
        <f t="shared" si="59"/>
        <v>245</v>
      </c>
      <c r="DG73" s="123">
        <f t="shared" si="60"/>
        <v>10</v>
      </c>
      <c r="DH73" s="123">
        <f t="shared" si="61"/>
        <v>0</v>
      </c>
      <c r="DI73" s="123">
        <f t="shared" si="62"/>
        <v>0</v>
      </c>
      <c r="DJ73" s="123">
        <f t="shared" si="63"/>
        <v>-255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-274</v>
      </c>
      <c r="G74" s="124">
        <v>-274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-25</v>
      </c>
      <c r="N74" s="124">
        <v>-25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274</v>
      </c>
      <c r="AF74" s="124">
        <v>25</v>
      </c>
      <c r="AG74" s="124">
        <v>0</v>
      </c>
      <c r="AH74" s="124">
        <v>0</v>
      </c>
      <c r="AI74" s="124">
        <v>299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274</v>
      </c>
      <c r="BQ74" s="125">
        <f t="shared" si="47"/>
        <v>25</v>
      </c>
      <c r="BR74" s="125">
        <f t="shared" si="47"/>
        <v>0</v>
      </c>
      <c r="BS74" s="125">
        <f t="shared" si="47"/>
        <v>0</v>
      </c>
      <c r="BT74" s="125">
        <f t="shared" si="48"/>
        <v>-299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2740</v>
      </c>
      <c r="DA74" s="122">
        <f t="shared" si="57"/>
        <v>250</v>
      </c>
      <c r="DB74" s="122">
        <f t="shared" si="57"/>
        <v>0</v>
      </c>
      <c r="DC74" s="122">
        <f t="shared" si="57"/>
        <v>0</v>
      </c>
      <c r="DD74" s="122">
        <f t="shared" si="58"/>
        <v>2990</v>
      </c>
      <c r="DF74" s="123">
        <f t="shared" si="59"/>
        <v>274</v>
      </c>
      <c r="DG74" s="123">
        <f t="shared" si="60"/>
        <v>25</v>
      </c>
      <c r="DH74" s="123">
        <f t="shared" si="61"/>
        <v>0</v>
      </c>
      <c r="DI74" s="123">
        <f t="shared" si="62"/>
        <v>0</v>
      </c>
      <c r="DJ74" s="123">
        <f t="shared" si="63"/>
        <v>-299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-107</v>
      </c>
      <c r="G75" s="124">
        <v>-107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107</v>
      </c>
      <c r="AF75" s="124">
        <v>0</v>
      </c>
      <c r="AG75" s="124">
        <v>0</v>
      </c>
      <c r="AH75" s="124">
        <v>0</v>
      </c>
      <c r="AI75" s="124">
        <v>107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-107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1070</v>
      </c>
      <c r="DF75" s="123">
        <f t="shared" si="59"/>
        <v>107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-107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-112</v>
      </c>
      <c r="G76" s="124">
        <v>-112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112</v>
      </c>
      <c r="AF76" s="124">
        <v>0</v>
      </c>
      <c r="AG76" s="124">
        <v>0</v>
      </c>
      <c r="AH76" s="124">
        <v>0</v>
      </c>
      <c r="AI76" s="124">
        <v>112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112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-112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1120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1120</v>
      </c>
      <c r="DF76" s="123">
        <f t="shared" si="59"/>
        <v>112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-112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-109</v>
      </c>
      <c r="G77" s="124">
        <v>-109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109</v>
      </c>
      <c r="AF77" s="124">
        <v>0</v>
      </c>
      <c r="AG77" s="124">
        <v>0</v>
      </c>
      <c r="AH77" s="124">
        <v>0</v>
      </c>
      <c r="AI77" s="124">
        <v>109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109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-109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1090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1090</v>
      </c>
      <c r="DF77" s="123">
        <f t="shared" si="59"/>
        <v>109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-109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-128</v>
      </c>
      <c r="G78" s="124">
        <v>-128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128</v>
      </c>
      <c r="AF78" s="124">
        <v>0</v>
      </c>
      <c r="AG78" s="124">
        <v>0</v>
      </c>
      <c r="AH78" s="124">
        <v>0</v>
      </c>
      <c r="AI78" s="124">
        <v>128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128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-128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1280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1280</v>
      </c>
      <c r="DF78" s="123">
        <f t="shared" si="59"/>
        <v>128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-128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-193</v>
      </c>
      <c r="G79" s="124">
        <v>-193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193</v>
      </c>
      <c r="AF79" s="124">
        <v>0</v>
      </c>
      <c r="AG79" s="124">
        <v>0</v>
      </c>
      <c r="AH79" s="124">
        <v>0</v>
      </c>
      <c r="AI79" s="124">
        <v>193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193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-193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1930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1930</v>
      </c>
      <c r="DF79" s="123">
        <f t="shared" si="59"/>
        <v>193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-193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-259</v>
      </c>
      <c r="G80" s="124">
        <v>-259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259</v>
      </c>
      <c r="AF80" s="124">
        <v>0</v>
      </c>
      <c r="AG80" s="124">
        <v>0</v>
      </c>
      <c r="AH80" s="124">
        <v>0</v>
      </c>
      <c r="AI80" s="124">
        <v>259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259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-259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2590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2590</v>
      </c>
      <c r="DF80" s="123">
        <f t="shared" si="59"/>
        <v>259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-259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-295</v>
      </c>
      <c r="G81" s="124">
        <v>-295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295</v>
      </c>
      <c r="AF81" s="124">
        <v>0</v>
      </c>
      <c r="AG81" s="124">
        <v>0</v>
      </c>
      <c r="AH81" s="124">
        <v>0</v>
      </c>
      <c r="AI81" s="124">
        <v>295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295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-295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2950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2950</v>
      </c>
      <c r="DF81" s="123">
        <f t="shared" si="59"/>
        <v>295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-295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-286</v>
      </c>
      <c r="G82" s="124">
        <v>-286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286</v>
      </c>
      <c r="AF82" s="124">
        <v>0</v>
      </c>
      <c r="AG82" s="124">
        <v>0</v>
      </c>
      <c r="AH82" s="124">
        <v>0</v>
      </c>
      <c r="AI82" s="124">
        <v>286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286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-286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2860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2860</v>
      </c>
      <c r="DF82" s="123">
        <f t="shared" si="59"/>
        <v>286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-286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-270</v>
      </c>
      <c r="G83" s="124">
        <v>-270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270</v>
      </c>
      <c r="AF83" s="124">
        <v>0</v>
      </c>
      <c r="AG83" s="124">
        <v>0</v>
      </c>
      <c r="AH83" s="124">
        <v>0</v>
      </c>
      <c r="AI83" s="124">
        <v>270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270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-270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2700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2700</v>
      </c>
      <c r="DF83" s="123">
        <f t="shared" si="59"/>
        <v>270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-270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-280</v>
      </c>
      <c r="G84" s="124">
        <v>-280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280</v>
      </c>
      <c r="AF84" s="124">
        <v>0</v>
      </c>
      <c r="AG84" s="124">
        <v>0</v>
      </c>
      <c r="AH84" s="124">
        <v>0</v>
      </c>
      <c r="AI84" s="124">
        <v>280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280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-280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2800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2800</v>
      </c>
      <c r="DF84" s="123">
        <f t="shared" si="59"/>
        <v>280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-280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-40</v>
      </c>
      <c r="D85" s="124">
        <v>0</v>
      </c>
      <c r="E85" s="124">
        <v>0</v>
      </c>
      <c r="F85" s="124">
        <v>-228</v>
      </c>
      <c r="G85" s="124">
        <v>-268</v>
      </c>
      <c r="H85" s="118"/>
      <c r="I85" s="33">
        <v>83</v>
      </c>
      <c r="J85" s="124">
        <v>40</v>
      </c>
      <c r="K85" s="124">
        <v>0</v>
      </c>
      <c r="L85" s="124">
        <v>0</v>
      </c>
      <c r="M85" s="124">
        <v>0</v>
      </c>
      <c r="N85" s="124">
        <v>40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228</v>
      </c>
      <c r="AF85" s="124">
        <v>0</v>
      </c>
      <c r="AG85" s="124">
        <v>0</v>
      </c>
      <c r="AH85" s="124">
        <v>0</v>
      </c>
      <c r="AI85" s="124">
        <v>228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40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-40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228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-228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400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400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2280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2280</v>
      </c>
      <c r="DF85" s="123">
        <f t="shared" si="59"/>
        <v>268</v>
      </c>
      <c r="DG85" s="123">
        <f t="shared" si="60"/>
        <v>-40</v>
      </c>
      <c r="DH85" s="123">
        <f t="shared" si="61"/>
        <v>0</v>
      </c>
      <c r="DI85" s="123">
        <f t="shared" si="62"/>
        <v>0</v>
      </c>
      <c r="DJ85" s="123">
        <f t="shared" si="63"/>
        <v>-228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-50</v>
      </c>
      <c r="D86" s="124">
        <v>0</v>
      </c>
      <c r="E86" s="124">
        <v>0</v>
      </c>
      <c r="F86" s="124">
        <v>-204</v>
      </c>
      <c r="G86" s="124">
        <v>-254</v>
      </c>
      <c r="H86" s="118"/>
      <c r="I86" s="33">
        <v>84</v>
      </c>
      <c r="J86" s="124">
        <v>50</v>
      </c>
      <c r="K86" s="124">
        <v>0</v>
      </c>
      <c r="L86" s="124">
        <v>0</v>
      </c>
      <c r="M86" s="124">
        <v>0</v>
      </c>
      <c r="N86" s="124">
        <v>50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204</v>
      </c>
      <c r="AF86" s="124">
        <v>0</v>
      </c>
      <c r="AG86" s="124">
        <v>0</v>
      </c>
      <c r="AH86" s="124">
        <v>0</v>
      </c>
      <c r="AI86" s="124">
        <v>204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50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-50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204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-204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500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500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2040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2040</v>
      </c>
      <c r="DF86" s="123">
        <f t="shared" si="59"/>
        <v>254</v>
      </c>
      <c r="DG86" s="123">
        <f t="shared" si="60"/>
        <v>-50</v>
      </c>
      <c r="DH86" s="123">
        <f t="shared" si="61"/>
        <v>0</v>
      </c>
      <c r="DI86" s="123">
        <f t="shared" si="62"/>
        <v>0</v>
      </c>
      <c r="DJ86" s="123">
        <f t="shared" si="63"/>
        <v>-204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-65</v>
      </c>
      <c r="D87" s="124">
        <v>0</v>
      </c>
      <c r="E87" s="124">
        <v>0</v>
      </c>
      <c r="F87" s="124">
        <v>-163</v>
      </c>
      <c r="G87" s="124">
        <v>-228</v>
      </c>
      <c r="H87" s="118"/>
      <c r="I87" s="33">
        <v>85</v>
      </c>
      <c r="J87" s="124">
        <v>65</v>
      </c>
      <c r="K87" s="124">
        <v>0</v>
      </c>
      <c r="L87" s="124">
        <v>0</v>
      </c>
      <c r="M87" s="124">
        <v>0</v>
      </c>
      <c r="N87" s="124">
        <v>65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163</v>
      </c>
      <c r="AF87" s="124">
        <v>0</v>
      </c>
      <c r="AG87" s="124">
        <v>0</v>
      </c>
      <c r="AH87" s="124">
        <v>0</v>
      </c>
      <c r="AI87" s="124">
        <v>163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1630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1630</v>
      </c>
      <c r="DF87" s="123">
        <f t="shared" si="59"/>
        <v>228</v>
      </c>
      <c r="DG87" s="123">
        <f t="shared" si="60"/>
        <v>-65</v>
      </c>
      <c r="DH87" s="123">
        <f t="shared" si="61"/>
        <v>0</v>
      </c>
      <c r="DI87" s="123">
        <f t="shared" si="62"/>
        <v>0</v>
      </c>
      <c r="DJ87" s="123">
        <f t="shared" si="63"/>
        <v>-163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-65</v>
      </c>
      <c r="D88" s="124">
        <v>0</v>
      </c>
      <c r="E88" s="124">
        <v>0</v>
      </c>
      <c r="F88" s="124">
        <v>-167</v>
      </c>
      <c r="G88" s="124">
        <v>-232</v>
      </c>
      <c r="H88" s="118"/>
      <c r="I88" s="33">
        <v>86</v>
      </c>
      <c r="J88" s="124">
        <v>65</v>
      </c>
      <c r="K88" s="124">
        <v>0</v>
      </c>
      <c r="L88" s="124">
        <v>0</v>
      </c>
      <c r="M88" s="124">
        <v>0</v>
      </c>
      <c r="N88" s="124">
        <v>65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167</v>
      </c>
      <c r="AF88" s="124">
        <v>0</v>
      </c>
      <c r="AG88" s="124">
        <v>0</v>
      </c>
      <c r="AH88" s="124">
        <v>0</v>
      </c>
      <c r="AI88" s="124">
        <v>167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167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-167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650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650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1670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1670</v>
      </c>
      <c r="DF88" s="123">
        <f t="shared" si="59"/>
        <v>232</v>
      </c>
      <c r="DG88" s="123">
        <f t="shared" si="60"/>
        <v>-65</v>
      </c>
      <c r="DH88" s="123">
        <f t="shared" si="61"/>
        <v>0</v>
      </c>
      <c r="DI88" s="123">
        <f t="shared" si="62"/>
        <v>0</v>
      </c>
      <c r="DJ88" s="123">
        <f t="shared" si="63"/>
        <v>-167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-80</v>
      </c>
      <c r="D89" s="124">
        <v>0</v>
      </c>
      <c r="E89" s="124">
        <v>0</v>
      </c>
      <c r="F89" s="124">
        <v>-127</v>
      </c>
      <c r="G89" s="124">
        <v>-207</v>
      </c>
      <c r="H89" s="118"/>
      <c r="I89" s="33">
        <v>87</v>
      </c>
      <c r="J89" s="124">
        <v>80</v>
      </c>
      <c r="K89" s="124">
        <v>0</v>
      </c>
      <c r="L89" s="124">
        <v>0</v>
      </c>
      <c r="M89" s="124">
        <v>0</v>
      </c>
      <c r="N89" s="124">
        <v>80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127</v>
      </c>
      <c r="AF89" s="124">
        <v>0</v>
      </c>
      <c r="AG89" s="124">
        <v>0</v>
      </c>
      <c r="AH89" s="124">
        <v>0</v>
      </c>
      <c r="AI89" s="124">
        <v>127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127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-127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800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800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1270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1270</v>
      </c>
      <c r="DF89" s="123">
        <f t="shared" si="59"/>
        <v>207</v>
      </c>
      <c r="DG89" s="123">
        <f t="shared" si="60"/>
        <v>-80</v>
      </c>
      <c r="DH89" s="123">
        <f t="shared" si="61"/>
        <v>0</v>
      </c>
      <c r="DI89" s="123">
        <f t="shared" si="62"/>
        <v>0</v>
      </c>
      <c r="DJ89" s="123">
        <f t="shared" si="63"/>
        <v>-127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-72.394999999999996</v>
      </c>
      <c r="D90" s="124">
        <v>0</v>
      </c>
      <c r="E90" s="124">
        <v>0</v>
      </c>
      <c r="F90" s="124">
        <v>-98.605000000000004</v>
      </c>
      <c r="G90" s="124">
        <v>-171</v>
      </c>
      <c r="H90" s="118"/>
      <c r="I90" s="33">
        <v>88</v>
      </c>
      <c r="J90" s="124">
        <v>72.394999999999996</v>
      </c>
      <c r="K90" s="124">
        <v>0</v>
      </c>
      <c r="L90" s="124">
        <v>0</v>
      </c>
      <c r="M90" s="124">
        <v>0</v>
      </c>
      <c r="N90" s="124">
        <v>72.394999999999996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98.605000000000004</v>
      </c>
      <c r="AF90" s="124">
        <v>0</v>
      </c>
      <c r="AG90" s="124">
        <v>0</v>
      </c>
      <c r="AH90" s="124">
        <v>0</v>
      </c>
      <c r="AI90" s="124">
        <v>98.605000000000004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72.394999999999996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-72.394999999999996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98.605000000000004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-98.605000000000004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723.94999999999993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723.94999999999993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986.05000000000007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986.05000000000007</v>
      </c>
      <c r="DF90" s="123">
        <f t="shared" si="59"/>
        <v>171</v>
      </c>
      <c r="DG90" s="123">
        <f t="shared" si="60"/>
        <v>-72.394999999999996</v>
      </c>
      <c r="DH90" s="123">
        <f t="shared" si="61"/>
        <v>0</v>
      </c>
      <c r="DI90" s="123">
        <f t="shared" si="62"/>
        <v>0</v>
      </c>
      <c r="DJ90" s="123">
        <f t="shared" si="63"/>
        <v>-98.605000000000004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-8</v>
      </c>
      <c r="D91" s="124">
        <v>0</v>
      </c>
      <c r="E91" s="124">
        <v>0</v>
      </c>
      <c r="F91" s="124">
        <v>-124</v>
      </c>
      <c r="G91" s="124">
        <v>-132</v>
      </c>
      <c r="H91" s="118"/>
      <c r="I91" s="33">
        <v>89</v>
      </c>
      <c r="J91" s="124">
        <v>8</v>
      </c>
      <c r="K91" s="124">
        <v>0</v>
      </c>
      <c r="L91" s="124">
        <v>0</v>
      </c>
      <c r="M91" s="124">
        <v>0</v>
      </c>
      <c r="N91" s="124">
        <v>8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124</v>
      </c>
      <c r="AF91" s="124">
        <v>0</v>
      </c>
      <c r="AG91" s="124">
        <v>0</v>
      </c>
      <c r="AH91" s="124">
        <v>0</v>
      </c>
      <c r="AI91" s="124">
        <v>124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8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-8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124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-124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80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80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1240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1240</v>
      </c>
      <c r="DF91" s="123">
        <f t="shared" si="59"/>
        <v>132</v>
      </c>
      <c r="DG91" s="123">
        <f t="shared" si="60"/>
        <v>-8</v>
      </c>
      <c r="DH91" s="123">
        <f t="shared" si="61"/>
        <v>0</v>
      </c>
      <c r="DI91" s="123">
        <f t="shared" si="62"/>
        <v>0</v>
      </c>
      <c r="DJ91" s="123">
        <f t="shared" si="63"/>
        <v>-124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-18</v>
      </c>
      <c r="D92" s="124">
        <v>0</v>
      </c>
      <c r="E92" s="124">
        <v>0</v>
      </c>
      <c r="F92" s="124">
        <v>-63</v>
      </c>
      <c r="G92" s="124">
        <v>-81</v>
      </c>
      <c r="H92" s="118"/>
      <c r="I92" s="33">
        <v>90</v>
      </c>
      <c r="J92" s="124">
        <v>18</v>
      </c>
      <c r="K92" s="124">
        <v>0</v>
      </c>
      <c r="L92" s="124">
        <v>0</v>
      </c>
      <c r="M92" s="124">
        <v>0</v>
      </c>
      <c r="N92" s="124">
        <v>18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63</v>
      </c>
      <c r="AF92" s="124">
        <v>0</v>
      </c>
      <c r="AG92" s="124">
        <v>0</v>
      </c>
      <c r="AH92" s="124">
        <v>0</v>
      </c>
      <c r="AI92" s="124">
        <v>63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18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-18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-63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180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180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630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630</v>
      </c>
      <c r="DF92" s="123">
        <f t="shared" si="59"/>
        <v>81</v>
      </c>
      <c r="DG92" s="123">
        <f t="shared" si="60"/>
        <v>-18</v>
      </c>
      <c r="DH92" s="123">
        <f t="shared" si="61"/>
        <v>0</v>
      </c>
      <c r="DI92" s="123">
        <f t="shared" si="62"/>
        <v>0</v>
      </c>
      <c r="DJ92" s="123">
        <f t="shared" si="63"/>
        <v>-63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-16.934999999999999</v>
      </c>
      <c r="D93" s="124">
        <v>0</v>
      </c>
      <c r="E93" s="124">
        <v>0</v>
      </c>
      <c r="F93" s="124">
        <v>-23.065000000000001</v>
      </c>
      <c r="G93" s="124">
        <v>-40</v>
      </c>
      <c r="H93" s="118"/>
      <c r="I93" s="33">
        <v>91</v>
      </c>
      <c r="J93" s="124">
        <v>16.934999999999999</v>
      </c>
      <c r="K93" s="124">
        <v>0</v>
      </c>
      <c r="L93" s="124">
        <v>0</v>
      </c>
      <c r="M93" s="124">
        <v>0</v>
      </c>
      <c r="N93" s="124">
        <v>16.934999999999999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23.065000000000001</v>
      </c>
      <c r="AF93" s="124">
        <v>0</v>
      </c>
      <c r="AG93" s="124">
        <v>0</v>
      </c>
      <c r="AH93" s="124">
        <v>0</v>
      </c>
      <c r="AI93" s="124">
        <v>23.065000000000001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16.934999999999999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-16.934999999999999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23.065000000000001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-23.065000000000001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169.35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169.35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230.65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230.65</v>
      </c>
      <c r="DF93" s="123">
        <f t="shared" si="59"/>
        <v>40</v>
      </c>
      <c r="DG93" s="123">
        <f t="shared" si="60"/>
        <v>-16.934999999999999</v>
      </c>
      <c r="DH93" s="123">
        <f t="shared" si="61"/>
        <v>0</v>
      </c>
      <c r="DI93" s="123">
        <f t="shared" si="62"/>
        <v>0</v>
      </c>
      <c r="DJ93" s="123">
        <f t="shared" si="63"/>
        <v>-23.065000000000001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0.207231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-0.207231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2.5404430000000002</v>
      </c>
      <c r="BQ99" s="129">
        <f t="shared" ref="BQ99:BT99" si="68">SUM(BQ3:BQ98)/4000</f>
        <v>0.23701800000000003</v>
      </c>
      <c r="BR99" s="129">
        <f t="shared" si="68"/>
        <v>0</v>
      </c>
      <c r="BS99" s="129">
        <f t="shared" si="68"/>
        <v>0</v>
      </c>
      <c r="BT99" s="129">
        <f t="shared" si="68"/>
        <v>-2.7774609999999997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0.207231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0.207231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2.5404429999999998</v>
      </c>
      <c r="DA99" s="131">
        <f t="shared" ref="DA99:DD99" si="73">SUM(DA3:DA98)/40000</f>
        <v>0.23701800000000003</v>
      </c>
      <c r="DB99" s="131">
        <f t="shared" si="73"/>
        <v>0</v>
      </c>
      <c r="DC99" s="131">
        <f t="shared" si="73"/>
        <v>0</v>
      </c>
      <c r="DD99" s="131">
        <f t="shared" si="73"/>
        <v>2.7774610000000002</v>
      </c>
      <c r="DE99" s="128"/>
      <c r="DF99" s="123">
        <f t="shared" si="59"/>
        <v>2.7476740000000004</v>
      </c>
      <c r="DG99" s="123">
        <f t="shared" si="60"/>
        <v>2.9787000000000036E-2</v>
      </c>
      <c r="DH99" s="123">
        <f t="shared" si="61"/>
        <v>0</v>
      </c>
      <c r="DI99" s="123">
        <f t="shared" si="62"/>
        <v>0</v>
      </c>
      <c r="DJ99" s="123">
        <f t="shared" si="63"/>
        <v>-2.7774609999999997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44926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44926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3</v>
      </c>
      <c r="U1" s="224" t="s">
        <v>343</v>
      </c>
      <c r="V1" s="225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1.1499999999999999</v>
      </c>
      <c r="N3" s="113">
        <v>0</v>
      </c>
      <c r="O3" s="95">
        <v>-136</v>
      </c>
      <c r="P3" s="95">
        <v>-118</v>
      </c>
      <c r="Q3" s="95">
        <v>0</v>
      </c>
      <c r="R3" s="95">
        <v>0</v>
      </c>
      <c r="S3" s="114">
        <v>0</v>
      </c>
      <c r="U3" s="115">
        <v>-254</v>
      </c>
      <c r="V3" s="116">
        <v>1.1499999999999999</v>
      </c>
      <c r="W3">
        <v>0</v>
      </c>
      <c r="X3">
        <v>-136</v>
      </c>
      <c r="Y3">
        <v>1.1499999999999999</v>
      </c>
      <c r="Z3">
        <v>-118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1.34</v>
      </c>
      <c r="N4" s="115">
        <v>0</v>
      </c>
      <c r="O4" s="88">
        <v>-161</v>
      </c>
      <c r="P4" s="88">
        <v>-139</v>
      </c>
      <c r="Q4" s="88">
        <v>0</v>
      </c>
      <c r="R4" s="88">
        <v>0</v>
      </c>
      <c r="S4" s="116">
        <v>0</v>
      </c>
      <c r="U4" s="115">
        <v>-300</v>
      </c>
      <c r="V4" s="116">
        <v>1.34</v>
      </c>
      <c r="W4">
        <v>0</v>
      </c>
      <c r="X4">
        <v>-161</v>
      </c>
      <c r="Y4">
        <v>1.34</v>
      </c>
      <c r="Z4">
        <v>-139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</v>
      </c>
      <c r="N5" s="115">
        <v>0</v>
      </c>
      <c r="O5" s="88">
        <v>-171</v>
      </c>
      <c r="P5" s="88">
        <v>-151</v>
      </c>
      <c r="Q5" s="88">
        <v>0</v>
      </c>
      <c r="R5" s="88">
        <v>0</v>
      </c>
      <c r="S5" s="116">
        <v>0</v>
      </c>
      <c r="U5" s="115">
        <v>-322</v>
      </c>
      <c r="V5" s="116">
        <v>2.4</v>
      </c>
      <c r="W5">
        <v>0</v>
      </c>
      <c r="X5">
        <v>-171</v>
      </c>
      <c r="Y5">
        <v>2.4</v>
      </c>
      <c r="Z5">
        <v>-151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-14</v>
      </c>
      <c r="O6" s="88">
        <v>-186</v>
      </c>
      <c r="P6" s="88">
        <v>-175</v>
      </c>
      <c r="Q6" s="88">
        <v>0</v>
      </c>
      <c r="R6" s="88">
        <v>0</v>
      </c>
      <c r="S6" s="116">
        <v>0</v>
      </c>
      <c r="U6" s="115">
        <v>-375</v>
      </c>
      <c r="V6" s="116">
        <v>0</v>
      </c>
      <c r="W6">
        <v>-14</v>
      </c>
      <c r="X6">
        <v>-186</v>
      </c>
      <c r="Y6">
        <v>0</v>
      </c>
      <c r="Z6">
        <v>-175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0.38</v>
      </c>
      <c r="N7" s="115">
        <v>-39</v>
      </c>
      <c r="O7" s="88">
        <v>-201</v>
      </c>
      <c r="P7" s="88">
        <v>-191</v>
      </c>
      <c r="Q7" s="88">
        <v>0</v>
      </c>
      <c r="R7" s="88">
        <v>0</v>
      </c>
      <c r="S7" s="116">
        <v>0</v>
      </c>
      <c r="U7" s="115">
        <v>-431</v>
      </c>
      <c r="V7" s="116">
        <v>0.38</v>
      </c>
      <c r="W7">
        <v>-39</v>
      </c>
      <c r="X7">
        <v>-201</v>
      </c>
      <c r="Y7">
        <v>0.38</v>
      </c>
      <c r="Z7">
        <v>-191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-61</v>
      </c>
      <c r="O8" s="88">
        <v>-216</v>
      </c>
      <c r="P8" s="88">
        <v>-207</v>
      </c>
      <c r="Q8" s="88">
        <v>0</v>
      </c>
      <c r="R8" s="88">
        <v>0</v>
      </c>
      <c r="S8" s="116">
        <v>0</v>
      </c>
      <c r="U8" s="115">
        <v>-484</v>
      </c>
      <c r="V8" s="116">
        <v>0</v>
      </c>
      <c r="W8">
        <v>-61</v>
      </c>
      <c r="X8">
        <v>-216</v>
      </c>
      <c r="Y8">
        <v>0</v>
      </c>
      <c r="Z8">
        <v>-207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-79</v>
      </c>
      <c r="O9" s="88">
        <v>-226</v>
      </c>
      <c r="P9" s="88">
        <v>-216</v>
      </c>
      <c r="Q9" s="88">
        <v>0</v>
      </c>
      <c r="R9" s="88">
        <v>0</v>
      </c>
      <c r="S9" s="116">
        <v>0</v>
      </c>
      <c r="U9" s="115">
        <v>-521</v>
      </c>
      <c r="V9" s="116">
        <v>0</v>
      </c>
      <c r="W9">
        <v>-79</v>
      </c>
      <c r="X9">
        <v>-226</v>
      </c>
      <c r="Y9">
        <v>0</v>
      </c>
      <c r="Z9">
        <v>-216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-95</v>
      </c>
      <c r="O10" s="88">
        <v>-236</v>
      </c>
      <c r="P10" s="88">
        <v>-226</v>
      </c>
      <c r="Q10" s="88">
        <v>0</v>
      </c>
      <c r="R10" s="88">
        <v>0</v>
      </c>
      <c r="S10" s="116">
        <v>0</v>
      </c>
      <c r="U10" s="115">
        <v>-557</v>
      </c>
      <c r="V10" s="116">
        <v>0</v>
      </c>
      <c r="W10">
        <v>-95</v>
      </c>
      <c r="X10">
        <v>-236</v>
      </c>
      <c r="Y10">
        <v>0</v>
      </c>
      <c r="Z10">
        <v>-226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-111</v>
      </c>
      <c r="O11" s="88">
        <v>-241</v>
      </c>
      <c r="P11" s="88">
        <v>-231</v>
      </c>
      <c r="Q11" s="88">
        <v>0</v>
      </c>
      <c r="R11" s="88">
        <v>0</v>
      </c>
      <c r="S11" s="116">
        <v>0</v>
      </c>
      <c r="U11" s="115">
        <v>-583</v>
      </c>
      <c r="V11" s="116">
        <v>0</v>
      </c>
      <c r="W11">
        <v>-111</v>
      </c>
      <c r="X11">
        <v>-241</v>
      </c>
      <c r="Y11">
        <v>0</v>
      </c>
      <c r="Z11">
        <v>-231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1.82</v>
      </c>
      <c r="N12" s="115">
        <v>-118</v>
      </c>
      <c r="O12" s="88">
        <v>-246</v>
      </c>
      <c r="P12" s="88">
        <v>-236</v>
      </c>
      <c r="Q12" s="88">
        <v>0</v>
      </c>
      <c r="R12" s="88">
        <v>0</v>
      </c>
      <c r="S12" s="116">
        <v>0</v>
      </c>
      <c r="U12" s="115">
        <v>-600</v>
      </c>
      <c r="V12" s="116">
        <v>1.82</v>
      </c>
      <c r="W12">
        <v>-118</v>
      </c>
      <c r="X12">
        <v>-246</v>
      </c>
      <c r="Y12">
        <v>1.82</v>
      </c>
      <c r="Z12">
        <v>-236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-123</v>
      </c>
      <c r="O13" s="88">
        <v>-251</v>
      </c>
      <c r="P13" s="88">
        <v>-241</v>
      </c>
      <c r="Q13" s="88">
        <v>0</v>
      </c>
      <c r="R13" s="88">
        <v>0</v>
      </c>
      <c r="S13" s="116">
        <v>0</v>
      </c>
      <c r="U13" s="115">
        <v>-615</v>
      </c>
      <c r="V13" s="116">
        <v>0</v>
      </c>
      <c r="W13">
        <v>-123</v>
      </c>
      <c r="X13">
        <v>-251</v>
      </c>
      <c r="Y13">
        <v>0</v>
      </c>
      <c r="Z13">
        <v>-241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2.59</v>
      </c>
      <c r="N14" s="115">
        <v>-135</v>
      </c>
      <c r="O14" s="88">
        <v>-261</v>
      </c>
      <c r="P14" s="88">
        <v>-248</v>
      </c>
      <c r="Q14" s="88">
        <v>0</v>
      </c>
      <c r="R14" s="88">
        <v>0</v>
      </c>
      <c r="S14" s="116">
        <v>0</v>
      </c>
      <c r="U14" s="115">
        <v>-644</v>
      </c>
      <c r="V14" s="116">
        <v>2.59</v>
      </c>
      <c r="W14">
        <v>-135</v>
      </c>
      <c r="X14">
        <v>-261</v>
      </c>
      <c r="Y14">
        <v>2.59</v>
      </c>
      <c r="Z14">
        <v>-248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0.77</v>
      </c>
      <c r="N15" s="115">
        <v>-150</v>
      </c>
      <c r="O15" s="88">
        <v>-281</v>
      </c>
      <c r="P15" s="88">
        <v>-243</v>
      </c>
      <c r="Q15" s="88">
        <v>0</v>
      </c>
      <c r="R15" s="88">
        <v>0</v>
      </c>
      <c r="S15" s="116">
        <v>0</v>
      </c>
      <c r="U15" s="115">
        <v>-674</v>
      </c>
      <c r="V15" s="116">
        <v>0.77</v>
      </c>
      <c r="W15">
        <v>-150</v>
      </c>
      <c r="X15">
        <v>-281</v>
      </c>
      <c r="Y15">
        <v>0.77</v>
      </c>
      <c r="Z15">
        <v>-243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1.05</v>
      </c>
      <c r="N16" s="115">
        <v>-142</v>
      </c>
      <c r="O16" s="88">
        <v>-286</v>
      </c>
      <c r="P16" s="88">
        <v>-245</v>
      </c>
      <c r="Q16" s="88">
        <v>0</v>
      </c>
      <c r="R16" s="88">
        <v>0</v>
      </c>
      <c r="S16" s="116">
        <v>0</v>
      </c>
      <c r="U16" s="115">
        <v>-673</v>
      </c>
      <c r="V16" s="116">
        <v>1.05</v>
      </c>
      <c r="W16">
        <v>-142</v>
      </c>
      <c r="X16">
        <v>-286</v>
      </c>
      <c r="Y16">
        <v>1.05</v>
      </c>
      <c r="Z16">
        <v>-245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1.53</v>
      </c>
      <c r="N17" s="115">
        <v>-139</v>
      </c>
      <c r="O17" s="88">
        <v>-286</v>
      </c>
      <c r="P17" s="88">
        <v>-246</v>
      </c>
      <c r="Q17" s="88">
        <v>0</v>
      </c>
      <c r="R17" s="88">
        <v>0</v>
      </c>
      <c r="S17" s="116">
        <v>0</v>
      </c>
      <c r="U17" s="115">
        <v>-671</v>
      </c>
      <c r="V17" s="116">
        <v>1.53</v>
      </c>
      <c r="W17">
        <v>-139</v>
      </c>
      <c r="X17">
        <v>-286</v>
      </c>
      <c r="Y17">
        <v>1.53</v>
      </c>
      <c r="Z17">
        <v>-246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-133</v>
      </c>
      <c r="O18" s="88">
        <v>-286</v>
      </c>
      <c r="P18" s="88">
        <v>-244</v>
      </c>
      <c r="Q18" s="88">
        <v>0</v>
      </c>
      <c r="R18" s="88">
        <v>0</v>
      </c>
      <c r="S18" s="116">
        <v>0</v>
      </c>
      <c r="U18" s="115">
        <v>-663</v>
      </c>
      <c r="V18" s="116">
        <v>0</v>
      </c>
      <c r="W18">
        <v>-133</v>
      </c>
      <c r="X18">
        <v>-286</v>
      </c>
      <c r="Y18">
        <v>0</v>
      </c>
      <c r="Z18">
        <v>-244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-111</v>
      </c>
      <c r="O19" s="88">
        <v>-266</v>
      </c>
      <c r="P19" s="88">
        <v>-239</v>
      </c>
      <c r="Q19" s="88">
        <v>0</v>
      </c>
      <c r="R19" s="88">
        <v>0</v>
      </c>
      <c r="S19" s="116">
        <v>0</v>
      </c>
      <c r="U19" s="115">
        <v>-616</v>
      </c>
      <c r="V19" s="116">
        <v>0</v>
      </c>
      <c r="W19">
        <v>-111</v>
      </c>
      <c r="X19">
        <v>-266</v>
      </c>
      <c r="Y19">
        <v>0</v>
      </c>
      <c r="Z19">
        <v>-239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1.44</v>
      </c>
      <c r="N20" s="115">
        <v>-89</v>
      </c>
      <c r="O20" s="88">
        <v>-261</v>
      </c>
      <c r="P20" s="88">
        <v>-227</v>
      </c>
      <c r="Q20" s="88">
        <v>0</v>
      </c>
      <c r="R20" s="88">
        <v>0</v>
      </c>
      <c r="S20" s="116">
        <v>0</v>
      </c>
      <c r="U20" s="115">
        <v>-577</v>
      </c>
      <c r="V20" s="116">
        <v>1.44</v>
      </c>
      <c r="W20">
        <v>-89</v>
      </c>
      <c r="X20">
        <v>-261</v>
      </c>
      <c r="Y20">
        <v>1.44</v>
      </c>
      <c r="Z20">
        <v>-227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1.63</v>
      </c>
      <c r="N21" s="115">
        <v>-76</v>
      </c>
      <c r="O21" s="88">
        <v>-251</v>
      </c>
      <c r="P21" s="88">
        <v>-215</v>
      </c>
      <c r="Q21" s="88">
        <v>0</v>
      </c>
      <c r="R21" s="88">
        <v>0</v>
      </c>
      <c r="S21" s="116">
        <v>0</v>
      </c>
      <c r="U21" s="115">
        <v>-542</v>
      </c>
      <c r="V21" s="116">
        <v>1.63</v>
      </c>
      <c r="W21">
        <v>-76</v>
      </c>
      <c r="X21">
        <v>-251</v>
      </c>
      <c r="Y21">
        <v>1.63</v>
      </c>
      <c r="Z21">
        <v>-215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1.05</v>
      </c>
      <c r="N22" s="115">
        <v>-41</v>
      </c>
      <c r="O22" s="88">
        <v>-231</v>
      </c>
      <c r="P22" s="88">
        <v>-199</v>
      </c>
      <c r="Q22" s="88">
        <v>0</v>
      </c>
      <c r="R22" s="88">
        <v>0</v>
      </c>
      <c r="S22" s="116">
        <v>0</v>
      </c>
      <c r="U22" s="115">
        <v>-471</v>
      </c>
      <c r="V22" s="116">
        <v>1.05</v>
      </c>
      <c r="W22">
        <v>-41</v>
      </c>
      <c r="X22">
        <v>-231</v>
      </c>
      <c r="Y22">
        <v>1.05</v>
      </c>
      <c r="Z22">
        <v>-199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1.1499999999999999</v>
      </c>
      <c r="N23" s="115">
        <v>-9</v>
      </c>
      <c r="O23" s="88">
        <v>-256</v>
      </c>
      <c r="P23" s="88">
        <v>-301</v>
      </c>
      <c r="Q23" s="88">
        <v>0</v>
      </c>
      <c r="R23" s="88">
        <v>0</v>
      </c>
      <c r="S23" s="116">
        <v>0</v>
      </c>
      <c r="U23" s="115">
        <v>-566</v>
      </c>
      <c r="V23" s="116">
        <v>1.1499999999999999</v>
      </c>
      <c r="W23">
        <v>-9</v>
      </c>
      <c r="X23">
        <v>-256</v>
      </c>
      <c r="Y23">
        <v>1.1499999999999999</v>
      </c>
      <c r="Z23">
        <v>-301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2.87</v>
      </c>
      <c r="N24" s="115">
        <v>0</v>
      </c>
      <c r="O24" s="88">
        <v>-267</v>
      </c>
      <c r="P24" s="88">
        <v>-274</v>
      </c>
      <c r="Q24" s="88">
        <v>0</v>
      </c>
      <c r="R24" s="88">
        <v>0</v>
      </c>
      <c r="S24" s="116">
        <v>0</v>
      </c>
      <c r="U24" s="115">
        <v>-541</v>
      </c>
      <c r="V24" s="116">
        <v>2.87</v>
      </c>
      <c r="W24">
        <v>0</v>
      </c>
      <c r="X24">
        <v>-267</v>
      </c>
      <c r="Y24">
        <v>2.87</v>
      </c>
      <c r="Z24">
        <v>-274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1.53</v>
      </c>
      <c r="N25" s="115">
        <v>0</v>
      </c>
      <c r="O25" s="88">
        <v>-203</v>
      </c>
      <c r="P25" s="88">
        <v>-377</v>
      </c>
      <c r="Q25" s="88">
        <v>0</v>
      </c>
      <c r="R25" s="88">
        <v>0</v>
      </c>
      <c r="S25" s="116">
        <v>0</v>
      </c>
      <c r="U25" s="115">
        <v>-580</v>
      </c>
      <c r="V25" s="116">
        <v>1.53</v>
      </c>
      <c r="W25">
        <v>0</v>
      </c>
      <c r="X25">
        <v>-203</v>
      </c>
      <c r="Y25">
        <v>1.53</v>
      </c>
      <c r="Z25">
        <v>-377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4.3099999999999996</v>
      </c>
      <c r="N26" s="115">
        <v>0</v>
      </c>
      <c r="O26" s="88">
        <v>-168</v>
      </c>
      <c r="P26" s="88">
        <v>-342</v>
      </c>
      <c r="Q26" s="88">
        <v>0</v>
      </c>
      <c r="R26" s="88">
        <v>0</v>
      </c>
      <c r="S26" s="116">
        <v>0</v>
      </c>
      <c r="U26" s="115">
        <v>-510</v>
      </c>
      <c r="V26" s="116">
        <v>4.3099999999999996</v>
      </c>
      <c r="W26">
        <v>0</v>
      </c>
      <c r="X26">
        <v>-168</v>
      </c>
      <c r="Y26">
        <v>4.3099999999999996</v>
      </c>
      <c r="Z26">
        <v>-342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-101</v>
      </c>
      <c r="P27" s="88">
        <v>-245</v>
      </c>
      <c r="Q27" s="88">
        <v>0</v>
      </c>
      <c r="R27" s="88">
        <v>0</v>
      </c>
      <c r="S27" s="116">
        <v>0</v>
      </c>
      <c r="U27" s="115">
        <v>-346</v>
      </c>
      <c r="V27" s="116">
        <v>0</v>
      </c>
      <c r="W27">
        <v>0</v>
      </c>
      <c r="X27">
        <v>-101</v>
      </c>
      <c r="Y27">
        <v>0</v>
      </c>
      <c r="Z27">
        <v>-245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-35</v>
      </c>
      <c r="P28" s="88">
        <v>-438</v>
      </c>
      <c r="Q28" s="88">
        <v>0</v>
      </c>
      <c r="R28" s="88">
        <v>0</v>
      </c>
      <c r="S28" s="116">
        <v>0</v>
      </c>
      <c r="U28" s="115">
        <v>-473</v>
      </c>
      <c r="V28" s="116">
        <v>0</v>
      </c>
      <c r="W28">
        <v>0</v>
      </c>
      <c r="X28">
        <v>-35</v>
      </c>
      <c r="Y28">
        <v>0</v>
      </c>
      <c r="Z28">
        <v>-438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-315</v>
      </c>
      <c r="Q29" s="88">
        <v>0</v>
      </c>
      <c r="R29" s="88">
        <v>0</v>
      </c>
      <c r="S29" s="116">
        <v>0</v>
      </c>
      <c r="U29" s="115">
        <v>-315</v>
      </c>
      <c r="V29" s="116">
        <v>0</v>
      </c>
      <c r="W29">
        <v>0</v>
      </c>
      <c r="X29">
        <v>0</v>
      </c>
      <c r="Y29">
        <v>0</v>
      </c>
      <c r="Z29">
        <v>-315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-239</v>
      </c>
      <c r="Q30" s="88">
        <v>0</v>
      </c>
      <c r="R30" s="88">
        <v>0</v>
      </c>
      <c r="S30" s="116">
        <v>0</v>
      </c>
      <c r="U30" s="115">
        <v>-239</v>
      </c>
      <c r="V30" s="116">
        <v>0</v>
      </c>
      <c r="W30">
        <v>0</v>
      </c>
      <c r="X30">
        <v>0</v>
      </c>
      <c r="Y30">
        <v>0</v>
      </c>
      <c r="Z30">
        <v>-239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4.0199999999999996</v>
      </c>
      <c r="N31" s="115">
        <v>0</v>
      </c>
      <c r="O31" s="88">
        <v>0</v>
      </c>
      <c r="P31" s="88">
        <v>-251</v>
      </c>
      <c r="Q31" s="88">
        <v>0</v>
      </c>
      <c r="R31" s="88">
        <v>0</v>
      </c>
      <c r="S31" s="116">
        <v>0</v>
      </c>
      <c r="U31" s="115">
        <v>-251</v>
      </c>
      <c r="V31" s="116">
        <v>4.0199999999999996</v>
      </c>
      <c r="W31">
        <v>0</v>
      </c>
      <c r="X31">
        <v>0</v>
      </c>
      <c r="Y31">
        <v>4.0199999999999996</v>
      </c>
      <c r="Z31">
        <v>-251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5.84</v>
      </c>
      <c r="N32" s="115">
        <v>0</v>
      </c>
      <c r="O32" s="88">
        <v>0</v>
      </c>
      <c r="P32" s="88">
        <v>-219</v>
      </c>
      <c r="Q32" s="88">
        <v>0</v>
      </c>
      <c r="R32" s="88">
        <v>0</v>
      </c>
      <c r="S32" s="116">
        <v>0</v>
      </c>
      <c r="U32" s="115">
        <v>-219</v>
      </c>
      <c r="V32" s="116">
        <v>5.84</v>
      </c>
      <c r="W32">
        <v>0</v>
      </c>
      <c r="X32">
        <v>0</v>
      </c>
      <c r="Y32">
        <v>5.84</v>
      </c>
      <c r="Z32">
        <v>-219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4.63</v>
      </c>
      <c r="N33" s="115">
        <v>0</v>
      </c>
      <c r="O33" s="88">
        <v>0</v>
      </c>
      <c r="P33" s="88">
        <v>-150</v>
      </c>
      <c r="Q33" s="88">
        <v>0</v>
      </c>
      <c r="R33" s="88">
        <v>0</v>
      </c>
      <c r="S33" s="116">
        <v>0</v>
      </c>
      <c r="U33" s="115">
        <v>-150</v>
      </c>
      <c r="V33" s="116">
        <v>4.63</v>
      </c>
      <c r="W33">
        <v>0</v>
      </c>
      <c r="X33">
        <v>0</v>
      </c>
      <c r="Y33">
        <v>4.63</v>
      </c>
      <c r="Z33">
        <v>-150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3.77</v>
      </c>
      <c r="N34" s="115">
        <v>0</v>
      </c>
      <c r="O34" s="88">
        <v>0</v>
      </c>
      <c r="P34" s="88">
        <v>-53</v>
      </c>
      <c r="Q34" s="88">
        <v>0</v>
      </c>
      <c r="R34" s="88">
        <v>0</v>
      </c>
      <c r="S34" s="116">
        <v>0</v>
      </c>
      <c r="U34" s="115">
        <v>-53</v>
      </c>
      <c r="V34" s="116">
        <v>3.77</v>
      </c>
      <c r="W34">
        <v>0</v>
      </c>
      <c r="X34">
        <v>0</v>
      </c>
      <c r="Y34">
        <v>3.77</v>
      </c>
      <c r="Z34">
        <v>-53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2.98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2.98</v>
      </c>
      <c r="W35">
        <v>0</v>
      </c>
      <c r="X35">
        <v>0</v>
      </c>
      <c r="Y35">
        <v>2.98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3.6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3.6</v>
      </c>
      <c r="W36">
        <v>0</v>
      </c>
      <c r="X36">
        <v>0</v>
      </c>
      <c r="Y36">
        <v>3.6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3.61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3.61</v>
      </c>
      <c r="W37">
        <v>0</v>
      </c>
      <c r="X37">
        <v>0</v>
      </c>
      <c r="Y37">
        <v>3.61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3.8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3.8</v>
      </c>
      <c r="W38">
        <v>0</v>
      </c>
      <c r="X38">
        <v>0</v>
      </c>
      <c r="Y38">
        <v>3.8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2.76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2.76</v>
      </c>
      <c r="W39">
        <v>0</v>
      </c>
      <c r="X39">
        <v>0</v>
      </c>
      <c r="Y39">
        <v>2.76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3.44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3.44</v>
      </c>
      <c r="W40">
        <v>0</v>
      </c>
      <c r="X40">
        <v>0</v>
      </c>
      <c r="Y40">
        <v>3.44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1.48</v>
      </c>
      <c r="I42" s="88">
        <v>8.25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9.73</v>
      </c>
      <c r="W42">
        <v>1.48</v>
      </c>
      <c r="X42">
        <v>8.25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49.28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49.28</v>
      </c>
      <c r="W44">
        <v>49.28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2.54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2.54</v>
      </c>
      <c r="W45">
        <v>2.54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168.63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168.63</v>
      </c>
      <c r="W47">
        <v>168.63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103.76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103.76</v>
      </c>
      <c r="W48">
        <v>103.76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28.74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28.74</v>
      </c>
      <c r="W49">
        <v>28.74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0</v>
      </c>
      <c r="W51">
        <v>0</v>
      </c>
      <c r="X51">
        <v>0</v>
      </c>
      <c r="Y51">
        <v>0</v>
      </c>
      <c r="Z51">
        <v>-10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-73</v>
      </c>
      <c r="Q52" s="88">
        <v>0</v>
      </c>
      <c r="R52" s="88">
        <v>0</v>
      </c>
      <c r="S52" s="116">
        <v>0</v>
      </c>
      <c r="U52" s="115">
        <v>-73</v>
      </c>
      <c r="V52" s="116">
        <v>0</v>
      </c>
      <c r="W52">
        <v>0</v>
      </c>
      <c r="X52">
        <v>0</v>
      </c>
      <c r="Y52">
        <v>0</v>
      </c>
      <c r="Z52">
        <v>-73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-168</v>
      </c>
      <c r="Q53" s="88">
        <v>0</v>
      </c>
      <c r="R53" s="88">
        <v>0</v>
      </c>
      <c r="S53" s="116">
        <v>0</v>
      </c>
      <c r="U53" s="115">
        <v>-168</v>
      </c>
      <c r="V53" s="116">
        <v>0</v>
      </c>
      <c r="W53">
        <v>0</v>
      </c>
      <c r="X53">
        <v>0</v>
      </c>
      <c r="Y53">
        <v>0</v>
      </c>
      <c r="Z53">
        <v>-168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-292</v>
      </c>
      <c r="Q54" s="88">
        <v>0</v>
      </c>
      <c r="R54" s="88">
        <v>0</v>
      </c>
      <c r="S54" s="116">
        <v>0</v>
      </c>
      <c r="U54" s="115">
        <v>-292</v>
      </c>
      <c r="V54" s="116">
        <v>0</v>
      </c>
      <c r="W54">
        <v>0</v>
      </c>
      <c r="X54">
        <v>0</v>
      </c>
      <c r="Y54">
        <v>0</v>
      </c>
      <c r="Z54">
        <v>-292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-30</v>
      </c>
      <c r="P55" s="88">
        <v>-154</v>
      </c>
      <c r="Q55" s="88">
        <v>0</v>
      </c>
      <c r="R55" s="88">
        <v>0</v>
      </c>
      <c r="S55" s="116">
        <v>0</v>
      </c>
      <c r="U55" s="115">
        <v>-184</v>
      </c>
      <c r="V55" s="116">
        <v>0</v>
      </c>
      <c r="W55">
        <v>0</v>
      </c>
      <c r="X55">
        <v>-30</v>
      </c>
      <c r="Y55">
        <v>0</v>
      </c>
      <c r="Z55">
        <v>-154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-46</v>
      </c>
      <c r="P56" s="88">
        <v>-259</v>
      </c>
      <c r="Q56" s="88">
        <v>0</v>
      </c>
      <c r="R56" s="88">
        <v>0</v>
      </c>
      <c r="S56" s="116">
        <v>0</v>
      </c>
      <c r="U56" s="115">
        <v>-305</v>
      </c>
      <c r="V56" s="116">
        <v>0</v>
      </c>
      <c r="W56">
        <v>0</v>
      </c>
      <c r="X56">
        <v>-46</v>
      </c>
      <c r="Y56">
        <v>0</v>
      </c>
      <c r="Z56">
        <v>-259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-95</v>
      </c>
      <c r="P57" s="88">
        <v>-249</v>
      </c>
      <c r="Q57" s="88">
        <v>0</v>
      </c>
      <c r="R57" s="88">
        <v>0</v>
      </c>
      <c r="S57" s="116">
        <v>0</v>
      </c>
      <c r="U57" s="115">
        <v>-344</v>
      </c>
      <c r="V57" s="116">
        <v>0</v>
      </c>
      <c r="W57">
        <v>0</v>
      </c>
      <c r="X57">
        <v>-95</v>
      </c>
      <c r="Y57">
        <v>0</v>
      </c>
      <c r="Z57">
        <v>-249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-95</v>
      </c>
      <c r="P58" s="88">
        <v>-408.77</v>
      </c>
      <c r="Q58" s="88">
        <v>0</v>
      </c>
      <c r="R58" s="88">
        <v>0</v>
      </c>
      <c r="S58" s="116">
        <v>0</v>
      </c>
      <c r="U58" s="115">
        <v>-503.77</v>
      </c>
      <c r="V58" s="116">
        <v>0</v>
      </c>
      <c r="W58">
        <v>0</v>
      </c>
      <c r="X58">
        <v>-95</v>
      </c>
      <c r="Y58">
        <v>0</v>
      </c>
      <c r="Z58">
        <v>-408.77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-115</v>
      </c>
      <c r="P59" s="88">
        <v>-529</v>
      </c>
      <c r="Q59" s="88">
        <v>0</v>
      </c>
      <c r="R59" s="88">
        <v>0</v>
      </c>
      <c r="S59" s="116">
        <v>0</v>
      </c>
      <c r="U59" s="115">
        <v>-644</v>
      </c>
      <c r="V59" s="116">
        <v>0</v>
      </c>
      <c r="W59">
        <v>0</v>
      </c>
      <c r="X59">
        <v>-115</v>
      </c>
      <c r="Y59">
        <v>0</v>
      </c>
      <c r="Z59">
        <v>-529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-115</v>
      </c>
      <c r="P60" s="88">
        <v>-518</v>
      </c>
      <c r="Q60" s="88">
        <v>0</v>
      </c>
      <c r="R60" s="88">
        <v>0</v>
      </c>
      <c r="S60" s="116">
        <v>0</v>
      </c>
      <c r="U60" s="115">
        <v>-633</v>
      </c>
      <c r="V60" s="116">
        <v>0</v>
      </c>
      <c r="W60">
        <v>0</v>
      </c>
      <c r="X60">
        <v>-115</v>
      </c>
      <c r="Y60">
        <v>0</v>
      </c>
      <c r="Z60">
        <v>-518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-120</v>
      </c>
      <c r="P61" s="88">
        <v>-515</v>
      </c>
      <c r="Q61" s="88">
        <v>0</v>
      </c>
      <c r="R61" s="88">
        <v>0</v>
      </c>
      <c r="S61" s="116">
        <v>0</v>
      </c>
      <c r="U61" s="115">
        <v>-635</v>
      </c>
      <c r="V61" s="116">
        <v>0</v>
      </c>
      <c r="W61">
        <v>0</v>
      </c>
      <c r="X61">
        <v>-120</v>
      </c>
      <c r="Y61">
        <v>0</v>
      </c>
      <c r="Z61">
        <v>-515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-125</v>
      </c>
      <c r="P62" s="88">
        <v>-510</v>
      </c>
      <c r="Q62" s="88">
        <v>0</v>
      </c>
      <c r="R62" s="88">
        <v>0</v>
      </c>
      <c r="S62" s="116">
        <v>0</v>
      </c>
      <c r="U62" s="115">
        <v>-635</v>
      </c>
      <c r="V62" s="116">
        <v>0</v>
      </c>
      <c r="W62">
        <v>0</v>
      </c>
      <c r="X62">
        <v>-125</v>
      </c>
      <c r="Y62">
        <v>0</v>
      </c>
      <c r="Z62">
        <v>-510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-120</v>
      </c>
      <c r="P63" s="88">
        <v>-516</v>
      </c>
      <c r="Q63" s="88">
        <v>0</v>
      </c>
      <c r="R63" s="88">
        <v>0</v>
      </c>
      <c r="S63" s="116">
        <v>0</v>
      </c>
      <c r="U63" s="115">
        <v>-636</v>
      </c>
      <c r="V63" s="116">
        <v>0</v>
      </c>
      <c r="W63">
        <v>0</v>
      </c>
      <c r="X63">
        <v>-120</v>
      </c>
      <c r="Y63">
        <v>0</v>
      </c>
      <c r="Z63">
        <v>-516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-110</v>
      </c>
      <c r="P64" s="88">
        <v>-516</v>
      </c>
      <c r="Q64" s="88">
        <v>0</v>
      </c>
      <c r="R64" s="88">
        <v>0</v>
      </c>
      <c r="S64" s="116">
        <v>0</v>
      </c>
      <c r="U64" s="115">
        <v>-626</v>
      </c>
      <c r="V64" s="116">
        <v>0</v>
      </c>
      <c r="W64">
        <v>0</v>
      </c>
      <c r="X64">
        <v>-110</v>
      </c>
      <c r="Y64">
        <v>0</v>
      </c>
      <c r="Z64">
        <v>-516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-100</v>
      </c>
      <c r="P65" s="88">
        <v>-497</v>
      </c>
      <c r="Q65" s="88">
        <v>0</v>
      </c>
      <c r="R65" s="88">
        <v>0</v>
      </c>
      <c r="S65" s="116">
        <v>0</v>
      </c>
      <c r="U65" s="115">
        <v>-597</v>
      </c>
      <c r="V65" s="116">
        <v>0</v>
      </c>
      <c r="W65">
        <v>0</v>
      </c>
      <c r="X65">
        <v>-100</v>
      </c>
      <c r="Y65">
        <v>0</v>
      </c>
      <c r="Z65">
        <v>-497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-50</v>
      </c>
      <c r="P66" s="88">
        <v>-444</v>
      </c>
      <c r="Q66" s="88">
        <v>0</v>
      </c>
      <c r="R66" s="88">
        <v>0</v>
      </c>
      <c r="S66" s="116">
        <v>0</v>
      </c>
      <c r="U66" s="115">
        <v>-494</v>
      </c>
      <c r="V66" s="116">
        <v>0</v>
      </c>
      <c r="W66">
        <v>0</v>
      </c>
      <c r="X66">
        <v>-50</v>
      </c>
      <c r="Y66">
        <v>0</v>
      </c>
      <c r="Z66">
        <v>-444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-20</v>
      </c>
      <c r="P67" s="88">
        <v>-414</v>
      </c>
      <c r="Q67" s="88">
        <v>0</v>
      </c>
      <c r="R67" s="88">
        <v>0</v>
      </c>
      <c r="S67" s="116">
        <v>0</v>
      </c>
      <c r="U67" s="115">
        <v>-434</v>
      </c>
      <c r="V67" s="116">
        <v>0</v>
      </c>
      <c r="W67">
        <v>0</v>
      </c>
      <c r="X67">
        <v>-20</v>
      </c>
      <c r="Y67">
        <v>0</v>
      </c>
      <c r="Z67">
        <v>-414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-363</v>
      </c>
      <c r="Q68" s="88">
        <v>0</v>
      </c>
      <c r="R68" s="88">
        <v>0</v>
      </c>
      <c r="S68" s="116">
        <v>0</v>
      </c>
      <c r="U68" s="115">
        <v>-363</v>
      </c>
      <c r="V68" s="116">
        <v>0</v>
      </c>
      <c r="W68">
        <v>0</v>
      </c>
      <c r="X68">
        <v>0</v>
      </c>
      <c r="Y68">
        <v>0</v>
      </c>
      <c r="Z68">
        <v>-363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-306</v>
      </c>
      <c r="Q69" s="88">
        <v>0</v>
      </c>
      <c r="R69" s="88">
        <v>0</v>
      </c>
      <c r="S69" s="116">
        <v>0</v>
      </c>
      <c r="U69" s="115">
        <v>-306</v>
      </c>
      <c r="V69" s="116">
        <v>0</v>
      </c>
      <c r="W69">
        <v>0</v>
      </c>
      <c r="X69">
        <v>0</v>
      </c>
      <c r="Y69">
        <v>0</v>
      </c>
      <c r="Z69">
        <v>-306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-278</v>
      </c>
      <c r="Q70" s="88">
        <v>0</v>
      </c>
      <c r="R70" s="88">
        <v>0</v>
      </c>
      <c r="S70" s="116">
        <v>0</v>
      </c>
      <c r="U70" s="115">
        <v>-278</v>
      </c>
      <c r="V70" s="116">
        <v>0</v>
      </c>
      <c r="W70">
        <v>0</v>
      </c>
      <c r="X70">
        <v>0</v>
      </c>
      <c r="Y70">
        <v>0</v>
      </c>
      <c r="Z70">
        <v>-278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-268</v>
      </c>
      <c r="Q71" s="88">
        <v>0</v>
      </c>
      <c r="R71" s="88">
        <v>0</v>
      </c>
      <c r="S71" s="116">
        <v>0</v>
      </c>
      <c r="U71" s="115">
        <v>-268</v>
      </c>
      <c r="V71" s="116">
        <v>0</v>
      </c>
      <c r="W71">
        <v>0</v>
      </c>
      <c r="X71">
        <v>0</v>
      </c>
      <c r="Y71">
        <v>0</v>
      </c>
      <c r="Z71">
        <v>-268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-201</v>
      </c>
      <c r="Q72" s="88">
        <v>0</v>
      </c>
      <c r="R72" s="88">
        <v>0</v>
      </c>
      <c r="S72" s="116">
        <v>0</v>
      </c>
      <c r="U72" s="115">
        <v>-201</v>
      </c>
      <c r="V72" s="116">
        <v>0</v>
      </c>
      <c r="W72">
        <v>0</v>
      </c>
      <c r="X72">
        <v>0</v>
      </c>
      <c r="Y72">
        <v>0</v>
      </c>
      <c r="Z72">
        <v>-201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3.93</v>
      </c>
      <c r="N73" s="115">
        <v>0</v>
      </c>
      <c r="O73" s="88">
        <v>0</v>
      </c>
      <c r="P73" s="88">
        <v>-161</v>
      </c>
      <c r="Q73" s="88">
        <v>0</v>
      </c>
      <c r="R73" s="88">
        <v>0</v>
      </c>
      <c r="S73" s="116">
        <v>0</v>
      </c>
      <c r="U73" s="115">
        <v>-161</v>
      </c>
      <c r="V73" s="116">
        <v>3.93</v>
      </c>
      <c r="W73">
        <v>0</v>
      </c>
      <c r="X73">
        <v>0</v>
      </c>
      <c r="Y73">
        <v>3.93</v>
      </c>
      <c r="Z73">
        <v>-161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4.78</v>
      </c>
      <c r="N74" s="115">
        <v>0</v>
      </c>
      <c r="O74" s="88">
        <v>0</v>
      </c>
      <c r="P74" s="88">
        <v>-102</v>
      </c>
      <c r="Q74" s="88">
        <v>0</v>
      </c>
      <c r="R74" s="88">
        <v>0</v>
      </c>
      <c r="S74" s="116">
        <v>0</v>
      </c>
      <c r="U74" s="115">
        <v>-102</v>
      </c>
      <c r="V74" s="116">
        <v>4.78</v>
      </c>
      <c r="W74">
        <v>0</v>
      </c>
      <c r="X74">
        <v>0</v>
      </c>
      <c r="Y74">
        <v>4.78</v>
      </c>
      <c r="Z74">
        <v>-102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-278</v>
      </c>
      <c r="Q75" s="88">
        <v>0</v>
      </c>
      <c r="R75" s="88">
        <v>0</v>
      </c>
      <c r="S75" s="116">
        <v>0</v>
      </c>
      <c r="U75" s="115">
        <v>-278</v>
      </c>
      <c r="V75" s="116">
        <v>0</v>
      </c>
      <c r="W75">
        <v>0</v>
      </c>
      <c r="X75">
        <v>0</v>
      </c>
      <c r="Y75">
        <v>0</v>
      </c>
      <c r="Z75">
        <v>-278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-264</v>
      </c>
      <c r="Q76" s="88">
        <v>0</v>
      </c>
      <c r="R76" s="88">
        <v>0</v>
      </c>
      <c r="S76" s="116">
        <v>0</v>
      </c>
      <c r="U76" s="115">
        <v>-264</v>
      </c>
      <c r="V76" s="116">
        <v>0</v>
      </c>
      <c r="W76">
        <v>0</v>
      </c>
      <c r="X76">
        <v>0</v>
      </c>
      <c r="Y76">
        <v>0</v>
      </c>
      <c r="Z76">
        <v>-264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-265</v>
      </c>
      <c r="Q77" s="88">
        <v>0</v>
      </c>
      <c r="R77" s="88">
        <v>0</v>
      </c>
      <c r="S77" s="116">
        <v>0</v>
      </c>
      <c r="U77" s="115">
        <v>-265</v>
      </c>
      <c r="V77" s="116">
        <v>0</v>
      </c>
      <c r="W77">
        <v>0</v>
      </c>
      <c r="X77">
        <v>0</v>
      </c>
      <c r="Y77">
        <v>0</v>
      </c>
      <c r="Z77">
        <v>-265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0.47</v>
      </c>
      <c r="N78" s="115">
        <v>0</v>
      </c>
      <c r="O78" s="88">
        <v>0</v>
      </c>
      <c r="P78" s="88">
        <v>-236</v>
      </c>
      <c r="Q78" s="88">
        <v>0</v>
      </c>
      <c r="R78" s="88">
        <v>0</v>
      </c>
      <c r="S78" s="116">
        <v>0</v>
      </c>
      <c r="U78" s="115">
        <v>-236</v>
      </c>
      <c r="V78" s="116">
        <v>0.47</v>
      </c>
      <c r="W78">
        <v>0</v>
      </c>
      <c r="X78">
        <v>0</v>
      </c>
      <c r="Y78">
        <v>0.47</v>
      </c>
      <c r="Z78">
        <v>-236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-144</v>
      </c>
      <c r="Q79" s="88">
        <v>0</v>
      </c>
      <c r="R79" s="88">
        <v>0</v>
      </c>
      <c r="S79" s="116">
        <v>0</v>
      </c>
      <c r="U79" s="115">
        <v>-144</v>
      </c>
      <c r="V79" s="116">
        <v>0</v>
      </c>
      <c r="W79">
        <v>0</v>
      </c>
      <c r="X79">
        <v>0</v>
      </c>
      <c r="Y79">
        <v>0</v>
      </c>
      <c r="Z79">
        <v>-144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4.6900000000000004</v>
      </c>
      <c r="N80" s="115">
        <v>0</v>
      </c>
      <c r="O80" s="88">
        <v>0</v>
      </c>
      <c r="P80" s="88">
        <v>-79</v>
      </c>
      <c r="Q80" s="88">
        <v>0</v>
      </c>
      <c r="R80" s="88">
        <v>0</v>
      </c>
      <c r="S80" s="116">
        <v>0</v>
      </c>
      <c r="U80" s="115">
        <v>-79</v>
      </c>
      <c r="V80" s="116">
        <v>4.6900000000000004</v>
      </c>
      <c r="W80">
        <v>0</v>
      </c>
      <c r="X80">
        <v>0</v>
      </c>
      <c r="Y80">
        <v>4.6900000000000004</v>
      </c>
      <c r="Z80">
        <v>-79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-53</v>
      </c>
      <c r="Q81" s="88">
        <v>0</v>
      </c>
      <c r="R81" s="88">
        <v>0</v>
      </c>
      <c r="S81" s="116">
        <v>0</v>
      </c>
      <c r="U81" s="115">
        <v>-53</v>
      </c>
      <c r="V81" s="116">
        <v>0</v>
      </c>
      <c r="W81">
        <v>0</v>
      </c>
      <c r="X81">
        <v>0</v>
      </c>
      <c r="Y81">
        <v>0</v>
      </c>
      <c r="Z81">
        <v>-53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-69</v>
      </c>
      <c r="Q82" s="88">
        <v>0</v>
      </c>
      <c r="R82" s="88">
        <v>0</v>
      </c>
      <c r="S82" s="116">
        <v>0</v>
      </c>
      <c r="U82" s="115">
        <v>-69</v>
      </c>
      <c r="V82" s="116">
        <v>0</v>
      </c>
      <c r="W82">
        <v>0</v>
      </c>
      <c r="X82">
        <v>0</v>
      </c>
      <c r="Y82">
        <v>0</v>
      </c>
      <c r="Z82">
        <v>-69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6.42</v>
      </c>
      <c r="N83" s="115">
        <v>0</v>
      </c>
      <c r="O83" s="88">
        <v>0</v>
      </c>
      <c r="P83" s="88">
        <v>-99</v>
      </c>
      <c r="Q83" s="88">
        <v>0</v>
      </c>
      <c r="R83" s="88">
        <v>0</v>
      </c>
      <c r="S83" s="116">
        <v>0</v>
      </c>
      <c r="U83" s="115">
        <v>-99</v>
      </c>
      <c r="V83" s="116">
        <v>6.42</v>
      </c>
      <c r="W83">
        <v>0</v>
      </c>
      <c r="X83">
        <v>0</v>
      </c>
      <c r="Y83">
        <v>6.42</v>
      </c>
      <c r="Z83">
        <v>-99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4.3099999999999996</v>
      </c>
      <c r="N84" s="115">
        <v>0</v>
      </c>
      <c r="O84" s="88">
        <v>0</v>
      </c>
      <c r="P84" s="88">
        <v>-107</v>
      </c>
      <c r="Q84" s="88">
        <v>0</v>
      </c>
      <c r="R84" s="88">
        <v>0</v>
      </c>
      <c r="S84" s="116">
        <v>0</v>
      </c>
      <c r="U84" s="115">
        <v>-107</v>
      </c>
      <c r="V84" s="116">
        <v>4.3099999999999996</v>
      </c>
      <c r="W84">
        <v>0</v>
      </c>
      <c r="X84">
        <v>0</v>
      </c>
      <c r="Y84">
        <v>4.3099999999999996</v>
      </c>
      <c r="Z84">
        <v>-107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5.84</v>
      </c>
      <c r="N85" s="115">
        <v>0</v>
      </c>
      <c r="O85" s="88">
        <v>0</v>
      </c>
      <c r="P85" s="88">
        <v>-191</v>
      </c>
      <c r="Q85" s="88">
        <v>0</v>
      </c>
      <c r="R85" s="88">
        <v>0</v>
      </c>
      <c r="S85" s="116">
        <v>0</v>
      </c>
      <c r="U85" s="115">
        <v>-191</v>
      </c>
      <c r="V85" s="116">
        <v>5.84</v>
      </c>
      <c r="W85">
        <v>0</v>
      </c>
      <c r="X85">
        <v>0</v>
      </c>
      <c r="Y85">
        <v>5.84</v>
      </c>
      <c r="Z85">
        <v>-191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4.3099999999999996</v>
      </c>
      <c r="N86" s="115">
        <v>0</v>
      </c>
      <c r="O86" s="88">
        <v>0</v>
      </c>
      <c r="P86" s="88">
        <v>-246</v>
      </c>
      <c r="Q86" s="88">
        <v>0</v>
      </c>
      <c r="R86" s="88">
        <v>0</v>
      </c>
      <c r="S86" s="116">
        <v>0</v>
      </c>
      <c r="U86" s="115">
        <v>-246</v>
      </c>
      <c r="V86" s="116">
        <v>4.3099999999999996</v>
      </c>
      <c r="W86">
        <v>0</v>
      </c>
      <c r="X86">
        <v>0</v>
      </c>
      <c r="Y86">
        <v>4.3099999999999996</v>
      </c>
      <c r="Z86">
        <v>-246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5.27</v>
      </c>
      <c r="N87" s="115">
        <v>0</v>
      </c>
      <c r="O87" s="88">
        <v>0</v>
      </c>
      <c r="P87" s="88">
        <v>-311</v>
      </c>
      <c r="Q87" s="88">
        <v>0</v>
      </c>
      <c r="R87" s="88">
        <v>0</v>
      </c>
      <c r="S87" s="116">
        <v>0</v>
      </c>
      <c r="U87" s="115">
        <v>-311</v>
      </c>
      <c r="V87" s="116">
        <v>5.27</v>
      </c>
      <c r="W87">
        <v>0</v>
      </c>
      <c r="X87">
        <v>0</v>
      </c>
      <c r="Y87">
        <v>5.27</v>
      </c>
      <c r="Z87">
        <v>-311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4.5</v>
      </c>
      <c r="N88" s="115">
        <v>0</v>
      </c>
      <c r="O88" s="88">
        <v>0</v>
      </c>
      <c r="P88" s="88">
        <v>-258</v>
      </c>
      <c r="Q88" s="88">
        <v>0</v>
      </c>
      <c r="R88" s="88">
        <v>0</v>
      </c>
      <c r="S88" s="116">
        <v>0</v>
      </c>
      <c r="U88" s="115">
        <v>-258</v>
      </c>
      <c r="V88" s="116">
        <v>4.5</v>
      </c>
      <c r="W88">
        <v>0</v>
      </c>
      <c r="X88">
        <v>0</v>
      </c>
      <c r="Y88">
        <v>4.5</v>
      </c>
      <c r="Z88">
        <v>-258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1.34</v>
      </c>
      <c r="N89" s="115">
        <v>0</v>
      </c>
      <c r="O89" s="88">
        <v>0</v>
      </c>
      <c r="P89" s="88">
        <v>-62</v>
      </c>
      <c r="Q89" s="88">
        <v>0</v>
      </c>
      <c r="R89" s="88">
        <v>0</v>
      </c>
      <c r="S89" s="116">
        <v>0</v>
      </c>
      <c r="U89" s="115">
        <v>-62</v>
      </c>
      <c r="V89" s="116">
        <v>1.34</v>
      </c>
      <c r="W89">
        <v>0</v>
      </c>
      <c r="X89">
        <v>0</v>
      </c>
      <c r="Y89">
        <v>1.34</v>
      </c>
      <c r="Z89">
        <v>-62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1.05</v>
      </c>
      <c r="N90" s="115">
        <v>0</v>
      </c>
      <c r="O90" s="88">
        <v>0</v>
      </c>
      <c r="P90" s="88">
        <v>-107</v>
      </c>
      <c r="Q90" s="88">
        <v>0</v>
      </c>
      <c r="R90" s="88">
        <v>0</v>
      </c>
      <c r="S90" s="116">
        <v>0</v>
      </c>
      <c r="U90" s="115">
        <v>-107</v>
      </c>
      <c r="V90" s="116">
        <v>1.05</v>
      </c>
      <c r="W90">
        <v>0</v>
      </c>
      <c r="X90">
        <v>0</v>
      </c>
      <c r="Y90">
        <v>1.05</v>
      </c>
      <c r="Z90">
        <v>-107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1.63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>
        <v>-25</v>
      </c>
      <c r="V91" s="116">
        <v>1.63</v>
      </c>
      <c r="W91">
        <v>0</v>
      </c>
      <c r="X91">
        <v>0</v>
      </c>
      <c r="Y91">
        <v>1.63</v>
      </c>
      <c r="Z91">
        <v>-25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3.45</v>
      </c>
      <c r="N92" s="115">
        <v>0</v>
      </c>
      <c r="O92" s="88">
        <v>0</v>
      </c>
      <c r="P92" s="88">
        <v>-180</v>
      </c>
      <c r="Q92" s="88">
        <v>0</v>
      </c>
      <c r="R92" s="88">
        <v>0</v>
      </c>
      <c r="S92" s="116">
        <v>0</v>
      </c>
      <c r="U92" s="115">
        <v>-180</v>
      </c>
      <c r="V92" s="116">
        <v>3.45</v>
      </c>
      <c r="W92">
        <v>0</v>
      </c>
      <c r="X92">
        <v>0</v>
      </c>
      <c r="Y92">
        <v>3.45</v>
      </c>
      <c r="Z92">
        <v>-180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3.45</v>
      </c>
      <c r="N93" s="115">
        <v>0</v>
      </c>
      <c r="O93" s="88">
        <v>-18</v>
      </c>
      <c r="P93" s="88">
        <v>-107</v>
      </c>
      <c r="Q93" s="88">
        <v>0</v>
      </c>
      <c r="R93" s="88">
        <v>0</v>
      </c>
      <c r="S93" s="116">
        <v>0</v>
      </c>
      <c r="U93" s="115">
        <v>-125</v>
      </c>
      <c r="V93" s="116">
        <v>3.45</v>
      </c>
      <c r="W93">
        <v>0</v>
      </c>
      <c r="X93">
        <v>-18</v>
      </c>
      <c r="Y93">
        <v>3.45</v>
      </c>
      <c r="Z93">
        <v>-107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2.59</v>
      </c>
      <c r="N94" s="115">
        <v>0</v>
      </c>
      <c r="O94" s="88">
        <v>-52</v>
      </c>
      <c r="P94" s="88">
        <v>-157</v>
      </c>
      <c r="Q94" s="88">
        <v>0</v>
      </c>
      <c r="R94" s="88">
        <v>0</v>
      </c>
      <c r="S94" s="116">
        <v>0</v>
      </c>
      <c r="U94" s="115">
        <v>-209</v>
      </c>
      <c r="V94" s="116">
        <v>2.59</v>
      </c>
      <c r="W94">
        <v>0</v>
      </c>
      <c r="X94">
        <v>-52</v>
      </c>
      <c r="Y94">
        <v>2.59</v>
      </c>
      <c r="Z94">
        <v>-157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3.16</v>
      </c>
      <c r="N95" s="115">
        <v>0</v>
      </c>
      <c r="O95" s="88">
        <v>-41</v>
      </c>
      <c r="P95" s="88">
        <v>-183</v>
      </c>
      <c r="Q95" s="88">
        <v>0</v>
      </c>
      <c r="R95" s="88">
        <v>0</v>
      </c>
      <c r="S95" s="116">
        <v>0</v>
      </c>
      <c r="U95" s="115">
        <v>-224</v>
      </c>
      <c r="V95" s="116">
        <v>3.16</v>
      </c>
      <c r="W95">
        <v>0</v>
      </c>
      <c r="X95">
        <v>-41</v>
      </c>
      <c r="Y95">
        <v>3.16</v>
      </c>
      <c r="Z95">
        <v>-183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1.05</v>
      </c>
      <c r="N96" s="115">
        <v>0</v>
      </c>
      <c r="O96" s="88">
        <v>-56</v>
      </c>
      <c r="P96" s="88">
        <v>-216</v>
      </c>
      <c r="Q96" s="88">
        <v>0</v>
      </c>
      <c r="R96" s="88">
        <v>0</v>
      </c>
      <c r="S96" s="116">
        <v>0</v>
      </c>
      <c r="U96" s="115">
        <v>-272</v>
      </c>
      <c r="V96" s="116">
        <v>1.05</v>
      </c>
      <c r="W96">
        <v>0</v>
      </c>
      <c r="X96">
        <v>-56</v>
      </c>
      <c r="Y96">
        <v>1.05</v>
      </c>
      <c r="Z96">
        <v>-216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1.25</v>
      </c>
      <c r="N97" s="115">
        <v>0</v>
      </c>
      <c r="O97" s="88">
        <v>-76</v>
      </c>
      <c r="P97" s="88">
        <v>-248</v>
      </c>
      <c r="Q97" s="88">
        <v>0</v>
      </c>
      <c r="R97" s="88">
        <v>0</v>
      </c>
      <c r="S97" s="116">
        <v>0</v>
      </c>
      <c r="U97" s="115">
        <v>-324</v>
      </c>
      <c r="V97" s="116">
        <v>1.25</v>
      </c>
      <c r="W97">
        <v>0</v>
      </c>
      <c r="X97">
        <v>-76</v>
      </c>
      <c r="Y97">
        <v>1.25</v>
      </c>
      <c r="Z97">
        <v>-248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1.82</v>
      </c>
      <c r="N98" s="115">
        <v>0</v>
      </c>
      <c r="O98" s="88">
        <v>-85.55</v>
      </c>
      <c r="P98" s="88">
        <v>-269</v>
      </c>
      <c r="Q98" s="88">
        <v>0</v>
      </c>
      <c r="R98" s="88">
        <v>0</v>
      </c>
      <c r="S98" s="116">
        <v>0</v>
      </c>
      <c r="U98" s="115">
        <v>-354.55</v>
      </c>
      <c r="V98" s="116">
        <v>1.82</v>
      </c>
      <c r="W98">
        <v>0</v>
      </c>
      <c r="X98">
        <v>-85.55</v>
      </c>
      <c r="Y98">
        <v>1.82</v>
      </c>
      <c r="Z98">
        <v>-269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8.8607500000000006E-2</v>
      </c>
      <c r="I99" s="111">
        <f t="shared" ref="I99:BQ99" si="1">SUM(I3:I98)/4000</f>
        <v>2.0625000000000001E-3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3.2692499999999992E-2</v>
      </c>
      <c r="N99" s="110">
        <f t="shared" si="1"/>
        <v>-0.41625000000000001</v>
      </c>
      <c r="O99" s="111">
        <f t="shared" si="1"/>
        <v>-1.7948875</v>
      </c>
      <c r="P99" s="111">
        <f t="shared" si="1"/>
        <v>-4.8366924999999998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-7.0478300000000003</v>
      </c>
      <c r="V99" s="112">
        <f t="shared" si="1"/>
        <v>0.12336249999999999</v>
      </c>
      <c r="W99">
        <f t="shared" si="1"/>
        <v>-0.32764250000000006</v>
      </c>
      <c r="X99">
        <f t="shared" si="1"/>
        <v>-1.7928250000000001</v>
      </c>
      <c r="Y99">
        <f t="shared" si="1"/>
        <v>3.2692499999999992E-2</v>
      </c>
      <c r="Z99">
        <f t="shared" si="1"/>
        <v>-4.8366924999999998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T81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0" t="s">
        <v>229</v>
      </c>
      <c r="B1" s="220"/>
      <c r="C1" s="220"/>
      <c r="D1" s="220"/>
      <c r="E1" s="109"/>
      <c r="F1" s="109"/>
      <c r="G1" s="220" t="s">
        <v>44</v>
      </c>
      <c r="H1" s="221" t="s">
        <v>230</v>
      </c>
      <c r="I1" s="222"/>
      <c r="J1" s="222"/>
      <c r="K1" s="222"/>
      <c r="L1" s="222"/>
      <c r="M1" s="223"/>
      <c r="N1" s="221" t="s">
        <v>231</v>
      </c>
      <c r="O1" s="222"/>
      <c r="P1" s="222"/>
      <c r="Q1" s="222"/>
      <c r="R1" s="222"/>
      <c r="S1" s="223"/>
      <c r="T1">
        <v>6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t="s">
        <v>518</v>
      </c>
      <c r="AE1" t="s">
        <v>518</v>
      </c>
      <c r="AF1" t="s">
        <v>518</v>
      </c>
      <c r="AG1" t="s">
        <v>518</v>
      </c>
      <c r="AH1" t="s">
        <v>518</v>
      </c>
      <c r="AI1" t="s">
        <v>518</v>
      </c>
      <c r="AJ1" t="s">
        <v>518</v>
      </c>
      <c r="AK1" t="s">
        <v>518</v>
      </c>
      <c r="AL1" t="s">
        <v>518</v>
      </c>
      <c r="AM1" t="s">
        <v>519</v>
      </c>
      <c r="AN1" t="s">
        <v>149</v>
      </c>
      <c r="AO1" t="s">
        <v>149</v>
      </c>
      <c r="AP1" t="s">
        <v>149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526</v>
      </c>
      <c r="AZ1" t="s">
        <v>528</v>
      </c>
      <c r="BA1" t="s">
        <v>529</v>
      </c>
      <c r="BB1" t="s">
        <v>530</v>
      </c>
      <c r="BC1" t="s">
        <v>530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44926</v>
      </c>
      <c r="W2" s="30" t="s">
        <v>149</v>
      </c>
      <c r="X2" t="s">
        <v>391</v>
      </c>
      <c r="Y2" t="s">
        <v>153</v>
      </c>
      <c r="Z2" t="s">
        <v>246</v>
      </c>
      <c r="AA2" t="s">
        <v>149</v>
      </c>
      <c r="AB2" t="s">
        <v>405</v>
      </c>
      <c r="AC2" t="s">
        <v>405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237</v>
      </c>
      <c r="AL2" t="s">
        <v>269</v>
      </c>
      <c r="AM2" t="s">
        <v>149</v>
      </c>
      <c r="AN2" t="s">
        <v>520</v>
      </c>
      <c r="AO2" t="s">
        <v>521</v>
      </c>
      <c r="AP2" t="s">
        <v>521</v>
      </c>
      <c r="AQ2" t="s">
        <v>522</v>
      </c>
      <c r="AR2" t="s">
        <v>521</v>
      </c>
      <c r="AS2" t="s">
        <v>521</v>
      </c>
      <c r="AT2" t="s">
        <v>523</v>
      </c>
      <c r="AU2" t="s">
        <v>524</v>
      </c>
      <c r="AV2" t="s">
        <v>524</v>
      </c>
      <c r="AW2" t="s">
        <v>524</v>
      </c>
      <c r="AX2" t="s">
        <v>525</v>
      </c>
      <c r="AY2" t="s">
        <v>527</v>
      </c>
      <c r="AZ2" t="s">
        <v>405</v>
      </c>
      <c r="BA2" t="s">
        <v>405</v>
      </c>
      <c r="BB2" t="s">
        <v>149</v>
      </c>
      <c r="BC2" t="s">
        <v>150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3.33</v>
      </c>
      <c r="K3" s="95">
        <v>0</v>
      </c>
      <c r="L3" s="95">
        <v>10.35</v>
      </c>
      <c r="M3" s="114">
        <v>0</v>
      </c>
      <c r="N3" s="113">
        <v>48.64</v>
      </c>
      <c r="O3" s="95">
        <v>215.3</v>
      </c>
      <c r="P3" s="95">
        <v>0</v>
      </c>
      <c r="Q3" s="95">
        <v>0</v>
      </c>
      <c r="R3" s="95">
        <v>0</v>
      </c>
      <c r="S3" s="114">
        <v>0</v>
      </c>
      <c r="T3" t="s">
        <v>531</v>
      </c>
      <c r="W3">
        <v>0</v>
      </c>
      <c r="X3">
        <v>2.87</v>
      </c>
      <c r="Y3">
        <v>2.84</v>
      </c>
      <c r="Z3">
        <v>0</v>
      </c>
      <c r="AA3">
        <v>0</v>
      </c>
      <c r="AB3">
        <v>4.79</v>
      </c>
      <c r="AC3">
        <v>5.56</v>
      </c>
      <c r="AD3">
        <v>0.43</v>
      </c>
      <c r="AE3">
        <v>0.31</v>
      </c>
      <c r="AF3">
        <v>0.43</v>
      </c>
      <c r="AG3">
        <v>0.78</v>
      </c>
      <c r="AH3">
        <v>0.41</v>
      </c>
      <c r="AI3">
        <v>0.76</v>
      </c>
      <c r="AJ3">
        <v>0.48</v>
      </c>
      <c r="AK3">
        <v>0.49</v>
      </c>
      <c r="AL3">
        <v>0.31</v>
      </c>
      <c r="AM3">
        <v>0</v>
      </c>
      <c r="AN3">
        <v>0</v>
      </c>
      <c r="AO3">
        <v>0</v>
      </c>
      <c r="AP3">
        <v>48.64</v>
      </c>
      <c r="AQ3">
        <v>9</v>
      </c>
      <c r="AR3">
        <v>16.3</v>
      </c>
      <c r="AS3">
        <v>0</v>
      </c>
      <c r="AT3">
        <v>20</v>
      </c>
      <c r="AU3">
        <v>30</v>
      </c>
      <c r="AV3">
        <v>30</v>
      </c>
      <c r="AW3">
        <v>60</v>
      </c>
      <c r="AX3">
        <v>50</v>
      </c>
      <c r="AY3">
        <v>5</v>
      </c>
      <c r="AZ3">
        <v>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3.33</v>
      </c>
      <c r="K4" s="88">
        <v>0</v>
      </c>
      <c r="L4" s="88">
        <v>10.35</v>
      </c>
      <c r="M4" s="116">
        <v>0</v>
      </c>
      <c r="N4" s="115">
        <v>48.64</v>
      </c>
      <c r="O4" s="88">
        <v>215.3</v>
      </c>
      <c r="P4" s="88">
        <v>0</v>
      </c>
      <c r="Q4" s="88">
        <v>0</v>
      </c>
      <c r="R4" s="88">
        <v>0</v>
      </c>
      <c r="S4" s="116">
        <v>0</v>
      </c>
      <c r="T4" t="s">
        <v>531</v>
      </c>
      <c r="W4">
        <v>0</v>
      </c>
      <c r="X4">
        <v>2.87</v>
      </c>
      <c r="Y4">
        <v>2.84</v>
      </c>
      <c r="Z4">
        <v>0</v>
      </c>
      <c r="AA4">
        <v>0</v>
      </c>
      <c r="AB4">
        <v>4.79</v>
      </c>
      <c r="AC4">
        <v>5.56</v>
      </c>
      <c r="AD4">
        <v>0.43</v>
      </c>
      <c r="AE4">
        <v>0.31</v>
      </c>
      <c r="AF4">
        <v>0.43</v>
      </c>
      <c r="AG4">
        <v>0.78</v>
      </c>
      <c r="AH4">
        <v>0.41</v>
      </c>
      <c r="AI4">
        <v>0.76</v>
      </c>
      <c r="AJ4">
        <v>0.48</v>
      </c>
      <c r="AK4">
        <v>0.49</v>
      </c>
      <c r="AL4">
        <v>0.31</v>
      </c>
      <c r="AM4">
        <v>0</v>
      </c>
      <c r="AN4">
        <v>0</v>
      </c>
      <c r="AO4">
        <v>0</v>
      </c>
      <c r="AP4">
        <v>48.64</v>
      </c>
      <c r="AQ4">
        <v>9</v>
      </c>
      <c r="AR4">
        <v>16.3</v>
      </c>
      <c r="AS4">
        <v>0</v>
      </c>
      <c r="AT4">
        <v>20</v>
      </c>
      <c r="AU4">
        <v>30</v>
      </c>
      <c r="AV4">
        <v>30</v>
      </c>
      <c r="AW4">
        <v>60</v>
      </c>
      <c r="AX4">
        <v>50</v>
      </c>
      <c r="AY4">
        <v>5</v>
      </c>
      <c r="AZ4">
        <v>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3.33</v>
      </c>
      <c r="K5" s="88">
        <v>0</v>
      </c>
      <c r="L5" s="88">
        <v>10.35</v>
      </c>
      <c r="M5" s="116">
        <v>0</v>
      </c>
      <c r="N5" s="115">
        <v>48.64</v>
      </c>
      <c r="O5" s="88">
        <v>215.3</v>
      </c>
      <c r="P5" s="88">
        <v>0</v>
      </c>
      <c r="Q5" s="88">
        <v>0</v>
      </c>
      <c r="R5" s="88">
        <v>0</v>
      </c>
      <c r="S5" s="116">
        <v>0</v>
      </c>
      <c r="T5" t="s">
        <v>531</v>
      </c>
      <c r="W5">
        <v>0</v>
      </c>
      <c r="X5">
        <v>2.87</v>
      </c>
      <c r="Y5">
        <v>2.84</v>
      </c>
      <c r="Z5">
        <v>0</v>
      </c>
      <c r="AA5">
        <v>0</v>
      </c>
      <c r="AB5">
        <v>4.79</v>
      </c>
      <c r="AC5">
        <v>5.56</v>
      </c>
      <c r="AD5">
        <v>0.43</v>
      </c>
      <c r="AE5">
        <v>0.31</v>
      </c>
      <c r="AF5">
        <v>0.43</v>
      </c>
      <c r="AG5">
        <v>0.78</v>
      </c>
      <c r="AH5">
        <v>0.41</v>
      </c>
      <c r="AI5">
        <v>0.76</v>
      </c>
      <c r="AJ5">
        <v>0.48</v>
      </c>
      <c r="AK5">
        <v>0.49</v>
      </c>
      <c r="AL5">
        <v>0.31</v>
      </c>
      <c r="AM5">
        <v>0</v>
      </c>
      <c r="AN5">
        <v>0</v>
      </c>
      <c r="AO5">
        <v>0</v>
      </c>
      <c r="AP5">
        <v>48.64</v>
      </c>
      <c r="AQ5">
        <v>9</v>
      </c>
      <c r="AR5">
        <v>16.3</v>
      </c>
      <c r="AS5">
        <v>0</v>
      </c>
      <c r="AT5">
        <v>20</v>
      </c>
      <c r="AU5">
        <v>30</v>
      </c>
      <c r="AV5">
        <v>30</v>
      </c>
      <c r="AW5">
        <v>60</v>
      </c>
      <c r="AX5">
        <v>50</v>
      </c>
      <c r="AY5">
        <v>5</v>
      </c>
      <c r="AZ5">
        <v>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3.33</v>
      </c>
      <c r="K6" s="88">
        <v>0</v>
      </c>
      <c r="L6" s="88">
        <v>10.35</v>
      </c>
      <c r="M6" s="116">
        <v>0</v>
      </c>
      <c r="N6" s="115">
        <v>48.64</v>
      </c>
      <c r="O6" s="88">
        <v>215.3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2.87</v>
      </c>
      <c r="Y6">
        <v>2.84</v>
      </c>
      <c r="Z6">
        <v>0</v>
      </c>
      <c r="AA6">
        <v>0</v>
      </c>
      <c r="AB6">
        <v>4.79</v>
      </c>
      <c r="AC6">
        <v>5.56</v>
      </c>
      <c r="AD6">
        <v>0.43</v>
      </c>
      <c r="AE6">
        <v>0.31</v>
      </c>
      <c r="AF6">
        <v>0.43</v>
      </c>
      <c r="AG6">
        <v>0.78</v>
      </c>
      <c r="AH6">
        <v>0.41</v>
      </c>
      <c r="AI6">
        <v>0.76</v>
      </c>
      <c r="AJ6">
        <v>0.48</v>
      </c>
      <c r="AK6">
        <v>0.49</v>
      </c>
      <c r="AL6">
        <v>0.31</v>
      </c>
      <c r="AM6">
        <v>0</v>
      </c>
      <c r="AN6">
        <v>0</v>
      </c>
      <c r="AO6">
        <v>0</v>
      </c>
      <c r="AP6">
        <v>48.64</v>
      </c>
      <c r="AQ6">
        <v>9</v>
      </c>
      <c r="AR6">
        <v>16.3</v>
      </c>
      <c r="AS6">
        <v>0</v>
      </c>
      <c r="AT6">
        <v>20</v>
      </c>
      <c r="AU6">
        <v>30</v>
      </c>
      <c r="AV6">
        <v>30</v>
      </c>
      <c r="AW6">
        <v>60</v>
      </c>
      <c r="AX6">
        <v>50</v>
      </c>
      <c r="AY6">
        <v>5</v>
      </c>
      <c r="AZ6">
        <v>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3.2300000000000004</v>
      </c>
      <c r="K7" s="88">
        <v>0</v>
      </c>
      <c r="L7" s="88">
        <v>10.35</v>
      </c>
      <c r="M7" s="116">
        <v>0</v>
      </c>
      <c r="N7" s="115">
        <v>48.64</v>
      </c>
      <c r="O7" s="88">
        <v>215.3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2.87</v>
      </c>
      <c r="Y7">
        <v>2.74</v>
      </c>
      <c r="Z7">
        <v>0</v>
      </c>
      <c r="AA7">
        <v>0</v>
      </c>
      <c r="AB7">
        <v>4.79</v>
      </c>
      <c r="AC7">
        <v>5.56</v>
      </c>
      <c r="AD7">
        <v>0.43</v>
      </c>
      <c r="AE7">
        <v>0.31</v>
      </c>
      <c r="AF7">
        <v>0.43</v>
      </c>
      <c r="AG7">
        <v>0.78</v>
      </c>
      <c r="AH7">
        <v>0.41</v>
      </c>
      <c r="AI7">
        <v>0.76</v>
      </c>
      <c r="AJ7">
        <v>0.48</v>
      </c>
      <c r="AK7">
        <v>0.49</v>
      </c>
      <c r="AL7">
        <v>0.31</v>
      </c>
      <c r="AM7">
        <v>0</v>
      </c>
      <c r="AN7">
        <v>0</v>
      </c>
      <c r="AO7">
        <v>0</v>
      </c>
      <c r="AP7">
        <v>48.64</v>
      </c>
      <c r="AQ7">
        <v>9</v>
      </c>
      <c r="AR7">
        <v>16.3</v>
      </c>
      <c r="AS7">
        <v>0</v>
      </c>
      <c r="AT7">
        <v>20</v>
      </c>
      <c r="AU7">
        <v>30</v>
      </c>
      <c r="AV7">
        <v>30</v>
      </c>
      <c r="AW7">
        <v>60</v>
      </c>
      <c r="AX7">
        <v>50</v>
      </c>
      <c r="AY7">
        <v>5</v>
      </c>
      <c r="AZ7">
        <v>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3.2300000000000004</v>
      </c>
      <c r="K8" s="88">
        <v>0</v>
      </c>
      <c r="L8" s="88">
        <v>10.35</v>
      </c>
      <c r="M8" s="116">
        <v>0</v>
      </c>
      <c r="N8" s="115">
        <v>48.64</v>
      </c>
      <c r="O8" s="88">
        <v>215.3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2.87</v>
      </c>
      <c r="Y8">
        <v>2.74</v>
      </c>
      <c r="Z8">
        <v>0</v>
      </c>
      <c r="AA8">
        <v>0</v>
      </c>
      <c r="AB8">
        <v>4.79</v>
      </c>
      <c r="AC8">
        <v>5.56</v>
      </c>
      <c r="AD8">
        <v>0.43</v>
      </c>
      <c r="AE8">
        <v>0.31</v>
      </c>
      <c r="AF8">
        <v>0.43</v>
      </c>
      <c r="AG8">
        <v>0.78</v>
      </c>
      <c r="AH8">
        <v>0.41</v>
      </c>
      <c r="AI8">
        <v>0.76</v>
      </c>
      <c r="AJ8">
        <v>0.48</v>
      </c>
      <c r="AK8">
        <v>0.49</v>
      </c>
      <c r="AL8">
        <v>0.31</v>
      </c>
      <c r="AM8">
        <v>0</v>
      </c>
      <c r="AN8">
        <v>0</v>
      </c>
      <c r="AO8">
        <v>0</v>
      </c>
      <c r="AP8">
        <v>48.64</v>
      </c>
      <c r="AQ8">
        <v>9</v>
      </c>
      <c r="AR8">
        <v>16.3</v>
      </c>
      <c r="AS8">
        <v>0</v>
      </c>
      <c r="AT8">
        <v>20</v>
      </c>
      <c r="AU8">
        <v>30</v>
      </c>
      <c r="AV8">
        <v>30</v>
      </c>
      <c r="AW8">
        <v>60</v>
      </c>
      <c r="AX8">
        <v>50</v>
      </c>
      <c r="AY8">
        <v>5</v>
      </c>
      <c r="AZ8">
        <v>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3.2300000000000004</v>
      </c>
      <c r="K9" s="88">
        <v>0</v>
      </c>
      <c r="L9" s="88">
        <v>10.35</v>
      </c>
      <c r="M9" s="116">
        <v>0</v>
      </c>
      <c r="N9" s="115">
        <v>48.64</v>
      </c>
      <c r="O9" s="88">
        <v>215.3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2.87</v>
      </c>
      <c r="Y9">
        <v>2.74</v>
      </c>
      <c r="Z9">
        <v>0</v>
      </c>
      <c r="AA9">
        <v>0</v>
      </c>
      <c r="AB9">
        <v>4.79</v>
      </c>
      <c r="AC9">
        <v>5.56</v>
      </c>
      <c r="AD9">
        <v>0.43</v>
      </c>
      <c r="AE9">
        <v>0.31</v>
      </c>
      <c r="AF9">
        <v>0.43</v>
      </c>
      <c r="AG9">
        <v>0.78</v>
      </c>
      <c r="AH9">
        <v>0.41</v>
      </c>
      <c r="AI9">
        <v>0.76</v>
      </c>
      <c r="AJ9">
        <v>0.48</v>
      </c>
      <c r="AK9">
        <v>0.49</v>
      </c>
      <c r="AL9">
        <v>0.31</v>
      </c>
      <c r="AM9">
        <v>0</v>
      </c>
      <c r="AN9">
        <v>0</v>
      </c>
      <c r="AO9">
        <v>0</v>
      </c>
      <c r="AP9">
        <v>48.64</v>
      </c>
      <c r="AQ9">
        <v>9</v>
      </c>
      <c r="AR9">
        <v>16.3</v>
      </c>
      <c r="AS9">
        <v>0</v>
      </c>
      <c r="AT9">
        <v>20</v>
      </c>
      <c r="AU9">
        <v>30</v>
      </c>
      <c r="AV9">
        <v>30</v>
      </c>
      <c r="AW9">
        <v>60</v>
      </c>
      <c r="AX9">
        <v>50</v>
      </c>
      <c r="AY9">
        <v>5</v>
      </c>
      <c r="AZ9">
        <v>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3.2300000000000004</v>
      </c>
      <c r="K10" s="88">
        <v>0</v>
      </c>
      <c r="L10" s="88">
        <v>10.35</v>
      </c>
      <c r="M10" s="116">
        <v>0</v>
      </c>
      <c r="N10" s="115">
        <v>48.64</v>
      </c>
      <c r="O10" s="88">
        <v>215.3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2.87</v>
      </c>
      <c r="Y10">
        <v>2.74</v>
      </c>
      <c r="Z10">
        <v>0</v>
      </c>
      <c r="AA10">
        <v>0</v>
      </c>
      <c r="AB10">
        <v>4.79</v>
      </c>
      <c r="AC10">
        <v>5.56</v>
      </c>
      <c r="AD10">
        <v>0.43</v>
      </c>
      <c r="AE10">
        <v>0.31</v>
      </c>
      <c r="AF10">
        <v>0.43</v>
      </c>
      <c r="AG10">
        <v>0.78</v>
      </c>
      <c r="AH10">
        <v>0.41</v>
      </c>
      <c r="AI10">
        <v>0.76</v>
      </c>
      <c r="AJ10">
        <v>0.48</v>
      </c>
      <c r="AK10">
        <v>0.49</v>
      </c>
      <c r="AL10">
        <v>0.31</v>
      </c>
      <c r="AM10">
        <v>0</v>
      </c>
      <c r="AN10">
        <v>0</v>
      </c>
      <c r="AO10">
        <v>0</v>
      </c>
      <c r="AP10">
        <v>48.64</v>
      </c>
      <c r="AQ10">
        <v>9</v>
      </c>
      <c r="AR10">
        <v>16.3</v>
      </c>
      <c r="AS10">
        <v>0</v>
      </c>
      <c r="AT10">
        <v>20</v>
      </c>
      <c r="AU10">
        <v>30</v>
      </c>
      <c r="AV10">
        <v>30</v>
      </c>
      <c r="AW10">
        <v>60</v>
      </c>
      <c r="AX10">
        <v>50</v>
      </c>
      <c r="AY10">
        <v>5</v>
      </c>
      <c r="AZ10">
        <v>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3.2300000000000004</v>
      </c>
      <c r="K11" s="88">
        <v>0</v>
      </c>
      <c r="L11" s="88">
        <v>10.35</v>
      </c>
      <c r="M11" s="116">
        <v>0</v>
      </c>
      <c r="N11" s="115">
        <v>48.64</v>
      </c>
      <c r="O11" s="88">
        <v>215.3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2.87</v>
      </c>
      <c r="Y11">
        <v>2.74</v>
      </c>
      <c r="Z11">
        <v>0</v>
      </c>
      <c r="AA11">
        <v>0</v>
      </c>
      <c r="AB11">
        <v>4.79</v>
      </c>
      <c r="AC11">
        <v>5.56</v>
      </c>
      <c r="AD11">
        <v>0.43</v>
      </c>
      <c r="AE11">
        <v>0.31</v>
      </c>
      <c r="AF11">
        <v>0.43</v>
      </c>
      <c r="AG11">
        <v>0.78</v>
      </c>
      <c r="AH11">
        <v>0.41</v>
      </c>
      <c r="AI11">
        <v>0.76</v>
      </c>
      <c r="AJ11">
        <v>0.48</v>
      </c>
      <c r="AK11">
        <v>0.49</v>
      </c>
      <c r="AL11">
        <v>0.31</v>
      </c>
      <c r="AM11">
        <v>0</v>
      </c>
      <c r="AN11">
        <v>0</v>
      </c>
      <c r="AO11">
        <v>0</v>
      </c>
      <c r="AP11">
        <v>48.64</v>
      </c>
      <c r="AQ11">
        <v>9</v>
      </c>
      <c r="AR11">
        <v>16.3</v>
      </c>
      <c r="AS11">
        <v>0</v>
      </c>
      <c r="AT11">
        <v>20</v>
      </c>
      <c r="AU11">
        <v>30</v>
      </c>
      <c r="AV11">
        <v>30</v>
      </c>
      <c r="AW11">
        <v>60</v>
      </c>
      <c r="AX11">
        <v>50</v>
      </c>
      <c r="AY11">
        <v>5</v>
      </c>
      <c r="AZ11">
        <v>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3.2300000000000004</v>
      </c>
      <c r="K12" s="88">
        <v>0</v>
      </c>
      <c r="L12" s="88">
        <v>10.35</v>
      </c>
      <c r="M12" s="116">
        <v>0</v>
      </c>
      <c r="N12" s="115">
        <v>48.64</v>
      </c>
      <c r="O12" s="88">
        <v>215.3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2.87</v>
      </c>
      <c r="Y12">
        <v>2.74</v>
      </c>
      <c r="Z12">
        <v>0</v>
      </c>
      <c r="AA12">
        <v>0</v>
      </c>
      <c r="AB12">
        <v>4.79</v>
      </c>
      <c r="AC12">
        <v>5.56</v>
      </c>
      <c r="AD12">
        <v>0.43</v>
      </c>
      <c r="AE12">
        <v>0.31</v>
      </c>
      <c r="AF12">
        <v>0.43</v>
      </c>
      <c r="AG12">
        <v>0.78</v>
      </c>
      <c r="AH12">
        <v>0.41</v>
      </c>
      <c r="AI12">
        <v>0.76</v>
      </c>
      <c r="AJ12">
        <v>0.48</v>
      </c>
      <c r="AK12">
        <v>0.49</v>
      </c>
      <c r="AL12">
        <v>0.31</v>
      </c>
      <c r="AM12">
        <v>0</v>
      </c>
      <c r="AN12">
        <v>0</v>
      </c>
      <c r="AO12">
        <v>0</v>
      </c>
      <c r="AP12">
        <v>48.64</v>
      </c>
      <c r="AQ12">
        <v>9</v>
      </c>
      <c r="AR12">
        <v>16.3</v>
      </c>
      <c r="AS12">
        <v>0</v>
      </c>
      <c r="AT12">
        <v>20</v>
      </c>
      <c r="AU12">
        <v>30</v>
      </c>
      <c r="AV12">
        <v>30</v>
      </c>
      <c r="AW12">
        <v>60</v>
      </c>
      <c r="AX12">
        <v>50</v>
      </c>
      <c r="AY12">
        <v>5</v>
      </c>
      <c r="AZ12">
        <v>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6.37</v>
      </c>
      <c r="I13" s="88">
        <v>0.41</v>
      </c>
      <c r="J13" s="88">
        <v>3.2300000000000004</v>
      </c>
      <c r="K13" s="88">
        <v>0</v>
      </c>
      <c r="L13" s="88">
        <v>10.35</v>
      </c>
      <c r="M13" s="116">
        <v>0</v>
      </c>
      <c r="N13" s="115">
        <v>48.64</v>
      </c>
      <c r="O13" s="88">
        <v>215.3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2.87</v>
      </c>
      <c r="Y13">
        <v>2.74</v>
      </c>
      <c r="Z13">
        <v>0</v>
      </c>
      <c r="AA13">
        <v>0</v>
      </c>
      <c r="AB13">
        <v>4.79</v>
      </c>
      <c r="AC13">
        <v>5.56</v>
      </c>
      <c r="AD13">
        <v>0.43</v>
      </c>
      <c r="AE13">
        <v>0.31</v>
      </c>
      <c r="AF13">
        <v>0.43</v>
      </c>
      <c r="AG13">
        <v>0.78</v>
      </c>
      <c r="AH13">
        <v>0.41</v>
      </c>
      <c r="AI13">
        <v>0.76</v>
      </c>
      <c r="AJ13">
        <v>0.48</v>
      </c>
      <c r="AK13">
        <v>0.49</v>
      </c>
      <c r="AL13">
        <v>0.31</v>
      </c>
      <c r="AM13">
        <v>0</v>
      </c>
      <c r="AN13">
        <v>0</v>
      </c>
      <c r="AO13">
        <v>0</v>
      </c>
      <c r="AP13">
        <v>48.64</v>
      </c>
      <c r="AQ13">
        <v>9</v>
      </c>
      <c r="AR13">
        <v>16.3</v>
      </c>
      <c r="AS13">
        <v>0</v>
      </c>
      <c r="AT13">
        <v>20</v>
      </c>
      <c r="AU13">
        <v>30</v>
      </c>
      <c r="AV13">
        <v>30</v>
      </c>
      <c r="AW13">
        <v>60</v>
      </c>
      <c r="AX13">
        <v>50</v>
      </c>
      <c r="AY13">
        <v>5</v>
      </c>
      <c r="AZ13">
        <v>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6.37</v>
      </c>
      <c r="I14" s="88">
        <v>0.41</v>
      </c>
      <c r="J14" s="88">
        <v>3.2300000000000004</v>
      </c>
      <c r="K14" s="88">
        <v>0</v>
      </c>
      <c r="L14" s="88">
        <v>10.35</v>
      </c>
      <c r="M14" s="116">
        <v>0</v>
      </c>
      <c r="N14" s="115">
        <v>48.64</v>
      </c>
      <c r="O14" s="88">
        <v>215.3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2.87</v>
      </c>
      <c r="Y14">
        <v>2.74</v>
      </c>
      <c r="Z14">
        <v>0</v>
      </c>
      <c r="AA14">
        <v>0</v>
      </c>
      <c r="AB14">
        <v>4.79</v>
      </c>
      <c r="AC14">
        <v>5.56</v>
      </c>
      <c r="AD14">
        <v>0.43</v>
      </c>
      <c r="AE14">
        <v>0.31</v>
      </c>
      <c r="AF14">
        <v>0.43</v>
      </c>
      <c r="AG14">
        <v>0.78</v>
      </c>
      <c r="AH14">
        <v>0.41</v>
      </c>
      <c r="AI14">
        <v>0.76</v>
      </c>
      <c r="AJ14">
        <v>0.48</v>
      </c>
      <c r="AK14">
        <v>0.49</v>
      </c>
      <c r="AL14">
        <v>0.31</v>
      </c>
      <c r="AM14">
        <v>0</v>
      </c>
      <c r="AN14">
        <v>0</v>
      </c>
      <c r="AO14">
        <v>0</v>
      </c>
      <c r="AP14">
        <v>48.64</v>
      </c>
      <c r="AQ14">
        <v>9</v>
      </c>
      <c r="AR14">
        <v>16.3</v>
      </c>
      <c r="AS14">
        <v>0</v>
      </c>
      <c r="AT14">
        <v>20</v>
      </c>
      <c r="AU14">
        <v>30</v>
      </c>
      <c r="AV14">
        <v>30</v>
      </c>
      <c r="AW14">
        <v>60</v>
      </c>
      <c r="AX14">
        <v>50</v>
      </c>
      <c r="AY14">
        <v>5</v>
      </c>
      <c r="AZ14">
        <v>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6.01</v>
      </c>
      <c r="I15" s="88">
        <v>0.37</v>
      </c>
      <c r="J15" s="88">
        <v>3.18</v>
      </c>
      <c r="K15" s="88">
        <v>0</v>
      </c>
      <c r="L15" s="88">
        <v>10.35</v>
      </c>
      <c r="M15" s="116">
        <v>0</v>
      </c>
      <c r="N15" s="115">
        <v>48.64</v>
      </c>
      <c r="O15" s="88">
        <v>215.3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2.87</v>
      </c>
      <c r="Y15">
        <v>2.74</v>
      </c>
      <c r="Z15">
        <v>0</v>
      </c>
      <c r="AA15">
        <v>0</v>
      </c>
      <c r="AB15">
        <v>4.79</v>
      </c>
      <c r="AC15">
        <v>5.56</v>
      </c>
      <c r="AD15">
        <v>0.38</v>
      </c>
      <c r="AE15">
        <v>0.28000000000000003</v>
      </c>
      <c r="AF15">
        <v>0.39</v>
      </c>
      <c r="AG15">
        <v>0.7</v>
      </c>
      <c r="AH15">
        <v>0.37</v>
      </c>
      <c r="AI15">
        <v>0.68</v>
      </c>
      <c r="AJ15">
        <v>0.43</v>
      </c>
      <c r="AK15">
        <v>0.44</v>
      </c>
      <c r="AL15">
        <v>0.28000000000000003</v>
      </c>
      <c r="AM15">
        <v>0</v>
      </c>
      <c r="AN15">
        <v>0</v>
      </c>
      <c r="AO15">
        <v>0</v>
      </c>
      <c r="AP15">
        <v>48.64</v>
      </c>
      <c r="AQ15">
        <v>9</v>
      </c>
      <c r="AR15">
        <v>16.3</v>
      </c>
      <c r="AS15">
        <v>0</v>
      </c>
      <c r="AT15">
        <v>20</v>
      </c>
      <c r="AU15">
        <v>30</v>
      </c>
      <c r="AV15">
        <v>30</v>
      </c>
      <c r="AW15">
        <v>60</v>
      </c>
      <c r="AX15">
        <v>50</v>
      </c>
      <c r="AY15">
        <v>5</v>
      </c>
      <c r="AZ15">
        <v>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6.01</v>
      </c>
      <c r="I16" s="88">
        <v>0.37</v>
      </c>
      <c r="J16" s="88">
        <v>3.18</v>
      </c>
      <c r="K16" s="88">
        <v>0</v>
      </c>
      <c r="L16" s="88">
        <v>10.35</v>
      </c>
      <c r="M16" s="116">
        <v>0</v>
      </c>
      <c r="N16" s="115">
        <v>48.64</v>
      </c>
      <c r="O16" s="88">
        <v>215.3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2.87</v>
      </c>
      <c r="Y16">
        <v>2.74</v>
      </c>
      <c r="Z16">
        <v>0</v>
      </c>
      <c r="AA16">
        <v>0</v>
      </c>
      <c r="AB16">
        <v>4.79</v>
      </c>
      <c r="AC16">
        <v>5.56</v>
      </c>
      <c r="AD16">
        <v>0.38</v>
      </c>
      <c r="AE16">
        <v>0.28000000000000003</v>
      </c>
      <c r="AF16">
        <v>0.39</v>
      </c>
      <c r="AG16">
        <v>0.7</v>
      </c>
      <c r="AH16">
        <v>0.37</v>
      </c>
      <c r="AI16">
        <v>0.68</v>
      </c>
      <c r="AJ16">
        <v>0.43</v>
      </c>
      <c r="AK16">
        <v>0.44</v>
      </c>
      <c r="AL16">
        <v>0.28000000000000003</v>
      </c>
      <c r="AM16">
        <v>0</v>
      </c>
      <c r="AN16">
        <v>0</v>
      </c>
      <c r="AO16">
        <v>0</v>
      </c>
      <c r="AP16">
        <v>48.64</v>
      </c>
      <c r="AQ16">
        <v>9</v>
      </c>
      <c r="AR16">
        <v>16.3</v>
      </c>
      <c r="AS16">
        <v>0</v>
      </c>
      <c r="AT16">
        <v>20</v>
      </c>
      <c r="AU16">
        <v>30</v>
      </c>
      <c r="AV16">
        <v>30</v>
      </c>
      <c r="AW16">
        <v>60</v>
      </c>
      <c r="AX16">
        <v>50</v>
      </c>
      <c r="AY16">
        <v>5</v>
      </c>
      <c r="AZ16">
        <v>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6.01</v>
      </c>
      <c r="I17" s="88">
        <v>0.37</v>
      </c>
      <c r="J17" s="88">
        <v>3.18</v>
      </c>
      <c r="K17" s="88">
        <v>0</v>
      </c>
      <c r="L17" s="88">
        <v>10.35</v>
      </c>
      <c r="M17" s="116">
        <v>0</v>
      </c>
      <c r="N17" s="115">
        <v>48.64</v>
      </c>
      <c r="O17" s="88">
        <v>215.3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2.87</v>
      </c>
      <c r="Y17">
        <v>2.74</v>
      </c>
      <c r="Z17">
        <v>0</v>
      </c>
      <c r="AA17">
        <v>0</v>
      </c>
      <c r="AB17">
        <v>4.79</v>
      </c>
      <c r="AC17">
        <v>5.56</v>
      </c>
      <c r="AD17">
        <v>0.38</v>
      </c>
      <c r="AE17">
        <v>0.28000000000000003</v>
      </c>
      <c r="AF17">
        <v>0.39</v>
      </c>
      <c r="AG17">
        <v>0.7</v>
      </c>
      <c r="AH17">
        <v>0.37</v>
      </c>
      <c r="AI17">
        <v>0.68</v>
      </c>
      <c r="AJ17">
        <v>0.43</v>
      </c>
      <c r="AK17">
        <v>0.44</v>
      </c>
      <c r="AL17">
        <v>0.28000000000000003</v>
      </c>
      <c r="AM17">
        <v>0</v>
      </c>
      <c r="AN17">
        <v>0</v>
      </c>
      <c r="AO17">
        <v>0</v>
      </c>
      <c r="AP17">
        <v>48.64</v>
      </c>
      <c r="AQ17">
        <v>9</v>
      </c>
      <c r="AR17">
        <v>16.3</v>
      </c>
      <c r="AS17">
        <v>0</v>
      </c>
      <c r="AT17">
        <v>20</v>
      </c>
      <c r="AU17">
        <v>30</v>
      </c>
      <c r="AV17">
        <v>30</v>
      </c>
      <c r="AW17">
        <v>60</v>
      </c>
      <c r="AX17">
        <v>50</v>
      </c>
      <c r="AY17">
        <v>5</v>
      </c>
      <c r="AZ17">
        <v>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6.01</v>
      </c>
      <c r="I18" s="88">
        <v>0.37</v>
      </c>
      <c r="J18" s="88">
        <v>3.18</v>
      </c>
      <c r="K18" s="88">
        <v>0</v>
      </c>
      <c r="L18" s="88">
        <v>10.35</v>
      </c>
      <c r="M18" s="116">
        <v>0</v>
      </c>
      <c r="N18" s="115">
        <v>48.64</v>
      </c>
      <c r="O18" s="88">
        <v>215.3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2.87</v>
      </c>
      <c r="Y18">
        <v>2.74</v>
      </c>
      <c r="Z18">
        <v>0</v>
      </c>
      <c r="AA18">
        <v>0</v>
      </c>
      <c r="AB18">
        <v>4.79</v>
      </c>
      <c r="AC18">
        <v>5.56</v>
      </c>
      <c r="AD18">
        <v>0.38</v>
      </c>
      <c r="AE18">
        <v>0.28000000000000003</v>
      </c>
      <c r="AF18">
        <v>0.39</v>
      </c>
      <c r="AG18">
        <v>0.7</v>
      </c>
      <c r="AH18">
        <v>0.37</v>
      </c>
      <c r="AI18">
        <v>0.68</v>
      </c>
      <c r="AJ18">
        <v>0.43</v>
      </c>
      <c r="AK18">
        <v>0.44</v>
      </c>
      <c r="AL18">
        <v>0.28000000000000003</v>
      </c>
      <c r="AM18">
        <v>0</v>
      </c>
      <c r="AN18">
        <v>0</v>
      </c>
      <c r="AO18">
        <v>0</v>
      </c>
      <c r="AP18">
        <v>48.64</v>
      </c>
      <c r="AQ18">
        <v>9</v>
      </c>
      <c r="AR18">
        <v>16.3</v>
      </c>
      <c r="AS18">
        <v>0</v>
      </c>
      <c r="AT18">
        <v>20</v>
      </c>
      <c r="AU18">
        <v>30</v>
      </c>
      <c r="AV18">
        <v>30</v>
      </c>
      <c r="AW18">
        <v>60</v>
      </c>
      <c r="AX18">
        <v>50</v>
      </c>
      <c r="AY18">
        <v>5</v>
      </c>
      <c r="AZ18">
        <v>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6.01</v>
      </c>
      <c r="I19" s="88">
        <v>0.37</v>
      </c>
      <c r="J19" s="88">
        <v>3.18</v>
      </c>
      <c r="K19" s="88">
        <v>0</v>
      </c>
      <c r="L19" s="88">
        <v>10.35</v>
      </c>
      <c r="M19" s="116">
        <v>0</v>
      </c>
      <c r="N19" s="115">
        <v>48.64</v>
      </c>
      <c r="O19" s="88">
        <v>215.3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2.87</v>
      </c>
      <c r="Y19">
        <v>2.74</v>
      </c>
      <c r="Z19">
        <v>0</v>
      </c>
      <c r="AA19">
        <v>0</v>
      </c>
      <c r="AB19">
        <v>4.79</v>
      </c>
      <c r="AC19">
        <v>5.56</v>
      </c>
      <c r="AD19">
        <v>0.38</v>
      </c>
      <c r="AE19">
        <v>0.28000000000000003</v>
      </c>
      <c r="AF19">
        <v>0.39</v>
      </c>
      <c r="AG19">
        <v>0.7</v>
      </c>
      <c r="AH19">
        <v>0.37</v>
      </c>
      <c r="AI19">
        <v>0.68</v>
      </c>
      <c r="AJ19">
        <v>0.43</v>
      </c>
      <c r="AK19">
        <v>0.44</v>
      </c>
      <c r="AL19">
        <v>0.28000000000000003</v>
      </c>
      <c r="AM19">
        <v>0</v>
      </c>
      <c r="AN19">
        <v>0</v>
      </c>
      <c r="AO19">
        <v>0</v>
      </c>
      <c r="AP19">
        <v>48.64</v>
      </c>
      <c r="AQ19">
        <v>9</v>
      </c>
      <c r="AR19">
        <v>16.3</v>
      </c>
      <c r="AS19">
        <v>0</v>
      </c>
      <c r="AT19">
        <v>20</v>
      </c>
      <c r="AU19">
        <v>30</v>
      </c>
      <c r="AV19">
        <v>30</v>
      </c>
      <c r="AW19">
        <v>60</v>
      </c>
      <c r="AX19">
        <v>50</v>
      </c>
      <c r="AY19">
        <v>5</v>
      </c>
      <c r="AZ19">
        <v>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6.01</v>
      </c>
      <c r="I20" s="88">
        <v>0.37</v>
      </c>
      <c r="J20" s="88">
        <v>3.18</v>
      </c>
      <c r="K20" s="88">
        <v>0</v>
      </c>
      <c r="L20" s="88">
        <v>10.35</v>
      </c>
      <c r="M20" s="116">
        <v>0</v>
      </c>
      <c r="N20" s="115">
        <v>48.64</v>
      </c>
      <c r="O20" s="88">
        <v>215.3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2.87</v>
      </c>
      <c r="Y20">
        <v>2.74</v>
      </c>
      <c r="Z20">
        <v>0</v>
      </c>
      <c r="AA20">
        <v>0</v>
      </c>
      <c r="AB20">
        <v>4.79</v>
      </c>
      <c r="AC20">
        <v>5.56</v>
      </c>
      <c r="AD20">
        <v>0.38</v>
      </c>
      <c r="AE20">
        <v>0.28000000000000003</v>
      </c>
      <c r="AF20">
        <v>0.39</v>
      </c>
      <c r="AG20">
        <v>0.7</v>
      </c>
      <c r="AH20">
        <v>0.37</v>
      </c>
      <c r="AI20">
        <v>0.68</v>
      </c>
      <c r="AJ20">
        <v>0.43</v>
      </c>
      <c r="AK20">
        <v>0.44</v>
      </c>
      <c r="AL20">
        <v>0.28000000000000003</v>
      </c>
      <c r="AM20">
        <v>0</v>
      </c>
      <c r="AN20">
        <v>0</v>
      </c>
      <c r="AO20">
        <v>0</v>
      </c>
      <c r="AP20">
        <v>48.64</v>
      </c>
      <c r="AQ20">
        <v>9</v>
      </c>
      <c r="AR20">
        <v>16.3</v>
      </c>
      <c r="AS20">
        <v>0</v>
      </c>
      <c r="AT20">
        <v>20</v>
      </c>
      <c r="AU20">
        <v>30</v>
      </c>
      <c r="AV20">
        <v>30</v>
      </c>
      <c r="AW20">
        <v>60</v>
      </c>
      <c r="AX20">
        <v>50</v>
      </c>
      <c r="AY20">
        <v>5</v>
      </c>
      <c r="AZ20">
        <v>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6.01</v>
      </c>
      <c r="I21" s="88">
        <v>0.37</v>
      </c>
      <c r="J21" s="88">
        <v>3.18</v>
      </c>
      <c r="K21" s="88">
        <v>0</v>
      </c>
      <c r="L21" s="88">
        <v>10.35</v>
      </c>
      <c r="M21" s="116">
        <v>0</v>
      </c>
      <c r="N21" s="115">
        <v>48.64</v>
      </c>
      <c r="O21" s="88">
        <v>215.3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2.87</v>
      </c>
      <c r="Y21">
        <v>2.74</v>
      </c>
      <c r="Z21">
        <v>0</v>
      </c>
      <c r="AA21">
        <v>0</v>
      </c>
      <c r="AB21">
        <v>4.79</v>
      </c>
      <c r="AC21">
        <v>5.56</v>
      </c>
      <c r="AD21">
        <v>0.38</v>
      </c>
      <c r="AE21">
        <v>0.28000000000000003</v>
      </c>
      <c r="AF21">
        <v>0.39</v>
      </c>
      <c r="AG21">
        <v>0.7</v>
      </c>
      <c r="AH21">
        <v>0.37</v>
      </c>
      <c r="AI21">
        <v>0.68</v>
      </c>
      <c r="AJ21">
        <v>0.43</v>
      </c>
      <c r="AK21">
        <v>0.44</v>
      </c>
      <c r="AL21">
        <v>0.28000000000000003</v>
      </c>
      <c r="AM21">
        <v>0</v>
      </c>
      <c r="AN21">
        <v>0</v>
      </c>
      <c r="AO21">
        <v>0</v>
      </c>
      <c r="AP21">
        <v>48.64</v>
      </c>
      <c r="AQ21">
        <v>9</v>
      </c>
      <c r="AR21">
        <v>16.3</v>
      </c>
      <c r="AS21">
        <v>0</v>
      </c>
      <c r="AT21">
        <v>20</v>
      </c>
      <c r="AU21">
        <v>30</v>
      </c>
      <c r="AV21">
        <v>30</v>
      </c>
      <c r="AW21">
        <v>60</v>
      </c>
      <c r="AX21">
        <v>50</v>
      </c>
      <c r="AY21">
        <v>5</v>
      </c>
      <c r="AZ21">
        <v>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6.01</v>
      </c>
      <c r="I22" s="88">
        <v>0.37</v>
      </c>
      <c r="J22" s="88">
        <v>3.18</v>
      </c>
      <c r="K22" s="88">
        <v>0</v>
      </c>
      <c r="L22" s="88">
        <v>10.35</v>
      </c>
      <c r="M22" s="116">
        <v>0</v>
      </c>
      <c r="N22" s="115">
        <v>48.64</v>
      </c>
      <c r="O22" s="88">
        <v>215.3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2.87</v>
      </c>
      <c r="Y22">
        <v>2.74</v>
      </c>
      <c r="Z22">
        <v>0</v>
      </c>
      <c r="AA22">
        <v>0</v>
      </c>
      <c r="AB22">
        <v>4.79</v>
      </c>
      <c r="AC22">
        <v>5.56</v>
      </c>
      <c r="AD22">
        <v>0.38</v>
      </c>
      <c r="AE22">
        <v>0.28000000000000003</v>
      </c>
      <c r="AF22">
        <v>0.39</v>
      </c>
      <c r="AG22">
        <v>0.7</v>
      </c>
      <c r="AH22">
        <v>0.37</v>
      </c>
      <c r="AI22">
        <v>0.68</v>
      </c>
      <c r="AJ22">
        <v>0.43</v>
      </c>
      <c r="AK22">
        <v>0.44</v>
      </c>
      <c r="AL22">
        <v>0.28000000000000003</v>
      </c>
      <c r="AM22">
        <v>0</v>
      </c>
      <c r="AN22">
        <v>0</v>
      </c>
      <c r="AO22">
        <v>0</v>
      </c>
      <c r="AP22">
        <v>48.64</v>
      </c>
      <c r="AQ22">
        <v>9</v>
      </c>
      <c r="AR22">
        <v>16.3</v>
      </c>
      <c r="AS22">
        <v>0</v>
      </c>
      <c r="AT22">
        <v>20</v>
      </c>
      <c r="AU22">
        <v>30</v>
      </c>
      <c r="AV22">
        <v>30</v>
      </c>
      <c r="AW22">
        <v>60</v>
      </c>
      <c r="AX22">
        <v>50</v>
      </c>
      <c r="AY22">
        <v>5</v>
      </c>
      <c r="AZ22">
        <v>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6.01</v>
      </c>
      <c r="I23" s="88">
        <v>0.37</v>
      </c>
      <c r="J23" s="88">
        <v>3.18</v>
      </c>
      <c r="K23" s="88">
        <v>0</v>
      </c>
      <c r="L23" s="88">
        <v>10.35</v>
      </c>
      <c r="M23" s="116">
        <v>0</v>
      </c>
      <c r="N23" s="115">
        <v>48.64</v>
      </c>
      <c r="O23" s="88">
        <v>215.3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2.87</v>
      </c>
      <c r="Y23">
        <v>2.74</v>
      </c>
      <c r="Z23">
        <v>0</v>
      </c>
      <c r="AA23">
        <v>0</v>
      </c>
      <c r="AB23">
        <v>4.79</v>
      </c>
      <c r="AC23">
        <v>5.56</v>
      </c>
      <c r="AD23">
        <v>0.38</v>
      </c>
      <c r="AE23">
        <v>0.28000000000000003</v>
      </c>
      <c r="AF23">
        <v>0.39</v>
      </c>
      <c r="AG23">
        <v>0.7</v>
      </c>
      <c r="AH23">
        <v>0.37</v>
      </c>
      <c r="AI23">
        <v>0.68</v>
      </c>
      <c r="AJ23">
        <v>0.43</v>
      </c>
      <c r="AK23">
        <v>0.44</v>
      </c>
      <c r="AL23">
        <v>0.28000000000000003</v>
      </c>
      <c r="AM23">
        <v>0</v>
      </c>
      <c r="AN23">
        <v>0</v>
      </c>
      <c r="AO23">
        <v>0</v>
      </c>
      <c r="AP23">
        <v>48.64</v>
      </c>
      <c r="AQ23">
        <v>9</v>
      </c>
      <c r="AR23">
        <v>16.3</v>
      </c>
      <c r="AS23">
        <v>0</v>
      </c>
      <c r="AT23">
        <v>20</v>
      </c>
      <c r="AU23">
        <v>30</v>
      </c>
      <c r="AV23">
        <v>30</v>
      </c>
      <c r="AW23">
        <v>60</v>
      </c>
      <c r="AX23">
        <v>50</v>
      </c>
      <c r="AY23">
        <v>5</v>
      </c>
      <c r="AZ23">
        <v>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6.01</v>
      </c>
      <c r="I24" s="88">
        <v>0.37</v>
      </c>
      <c r="J24" s="88">
        <v>3.18</v>
      </c>
      <c r="K24" s="88">
        <v>0</v>
      </c>
      <c r="L24" s="88">
        <v>10.35</v>
      </c>
      <c r="M24" s="116">
        <v>0</v>
      </c>
      <c r="N24" s="115">
        <v>48.64</v>
      </c>
      <c r="O24" s="88">
        <v>215.3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2.87</v>
      </c>
      <c r="Y24">
        <v>2.74</v>
      </c>
      <c r="Z24">
        <v>0</v>
      </c>
      <c r="AA24">
        <v>0</v>
      </c>
      <c r="AB24">
        <v>4.79</v>
      </c>
      <c r="AC24">
        <v>5.56</v>
      </c>
      <c r="AD24">
        <v>0.38</v>
      </c>
      <c r="AE24">
        <v>0.28000000000000003</v>
      </c>
      <c r="AF24">
        <v>0.39</v>
      </c>
      <c r="AG24">
        <v>0.7</v>
      </c>
      <c r="AH24">
        <v>0.37</v>
      </c>
      <c r="AI24">
        <v>0.68</v>
      </c>
      <c r="AJ24">
        <v>0.43</v>
      </c>
      <c r="AK24">
        <v>0.44</v>
      </c>
      <c r="AL24">
        <v>0.28000000000000003</v>
      </c>
      <c r="AM24">
        <v>0</v>
      </c>
      <c r="AN24">
        <v>0</v>
      </c>
      <c r="AO24">
        <v>0</v>
      </c>
      <c r="AP24">
        <v>48.64</v>
      </c>
      <c r="AQ24">
        <v>9</v>
      </c>
      <c r="AR24">
        <v>16.3</v>
      </c>
      <c r="AS24">
        <v>0</v>
      </c>
      <c r="AT24">
        <v>20</v>
      </c>
      <c r="AU24">
        <v>30</v>
      </c>
      <c r="AV24">
        <v>30</v>
      </c>
      <c r="AW24">
        <v>60</v>
      </c>
      <c r="AX24">
        <v>50</v>
      </c>
      <c r="AY24">
        <v>5</v>
      </c>
      <c r="AZ24">
        <v>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6.01</v>
      </c>
      <c r="I25" s="88">
        <v>0.37</v>
      </c>
      <c r="J25" s="88">
        <v>3.18</v>
      </c>
      <c r="K25" s="88">
        <v>0</v>
      </c>
      <c r="L25" s="88">
        <v>10.35</v>
      </c>
      <c r="M25" s="116">
        <v>0</v>
      </c>
      <c r="N25" s="115">
        <v>48.64</v>
      </c>
      <c r="O25" s="88">
        <v>215.3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2.87</v>
      </c>
      <c r="Y25">
        <v>2.74</v>
      </c>
      <c r="Z25">
        <v>0</v>
      </c>
      <c r="AA25">
        <v>0</v>
      </c>
      <c r="AB25">
        <v>4.79</v>
      </c>
      <c r="AC25">
        <v>5.56</v>
      </c>
      <c r="AD25">
        <v>0.38</v>
      </c>
      <c r="AE25">
        <v>0.28000000000000003</v>
      </c>
      <c r="AF25">
        <v>0.39</v>
      </c>
      <c r="AG25">
        <v>0.7</v>
      </c>
      <c r="AH25">
        <v>0.37</v>
      </c>
      <c r="AI25">
        <v>0.68</v>
      </c>
      <c r="AJ25">
        <v>0.43</v>
      </c>
      <c r="AK25">
        <v>0.44</v>
      </c>
      <c r="AL25">
        <v>0.28000000000000003</v>
      </c>
      <c r="AM25">
        <v>0</v>
      </c>
      <c r="AN25">
        <v>0</v>
      </c>
      <c r="AO25">
        <v>0</v>
      </c>
      <c r="AP25">
        <v>48.64</v>
      </c>
      <c r="AQ25">
        <v>9</v>
      </c>
      <c r="AR25">
        <v>16.3</v>
      </c>
      <c r="AS25">
        <v>0</v>
      </c>
      <c r="AT25">
        <v>20</v>
      </c>
      <c r="AU25">
        <v>30</v>
      </c>
      <c r="AV25">
        <v>30</v>
      </c>
      <c r="AW25">
        <v>60</v>
      </c>
      <c r="AX25">
        <v>50</v>
      </c>
      <c r="AY25">
        <v>5</v>
      </c>
      <c r="AZ25">
        <v>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6.01</v>
      </c>
      <c r="I26" s="88">
        <v>0.37</v>
      </c>
      <c r="J26" s="88">
        <v>3.18</v>
      </c>
      <c r="K26" s="88">
        <v>0</v>
      </c>
      <c r="L26" s="88">
        <v>10.35</v>
      </c>
      <c r="M26" s="116">
        <v>0</v>
      </c>
      <c r="N26" s="115">
        <v>48.64</v>
      </c>
      <c r="O26" s="88">
        <v>215.3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2.87</v>
      </c>
      <c r="Y26">
        <v>2.74</v>
      </c>
      <c r="Z26">
        <v>0</v>
      </c>
      <c r="AA26">
        <v>0</v>
      </c>
      <c r="AB26">
        <v>4.79</v>
      </c>
      <c r="AC26">
        <v>5.56</v>
      </c>
      <c r="AD26">
        <v>0.38</v>
      </c>
      <c r="AE26">
        <v>0.28000000000000003</v>
      </c>
      <c r="AF26">
        <v>0.39</v>
      </c>
      <c r="AG26">
        <v>0.7</v>
      </c>
      <c r="AH26">
        <v>0.37</v>
      </c>
      <c r="AI26">
        <v>0.68</v>
      </c>
      <c r="AJ26">
        <v>0.43</v>
      </c>
      <c r="AK26">
        <v>0.44</v>
      </c>
      <c r="AL26">
        <v>0.28000000000000003</v>
      </c>
      <c r="AM26">
        <v>0</v>
      </c>
      <c r="AN26">
        <v>0</v>
      </c>
      <c r="AO26">
        <v>0</v>
      </c>
      <c r="AP26">
        <v>48.64</v>
      </c>
      <c r="AQ26">
        <v>9</v>
      </c>
      <c r="AR26">
        <v>16.3</v>
      </c>
      <c r="AS26">
        <v>0</v>
      </c>
      <c r="AT26">
        <v>20</v>
      </c>
      <c r="AU26">
        <v>30</v>
      </c>
      <c r="AV26">
        <v>30</v>
      </c>
      <c r="AW26">
        <v>60</v>
      </c>
      <c r="AX26">
        <v>50</v>
      </c>
      <c r="AY26">
        <v>5</v>
      </c>
      <c r="AZ26">
        <v>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6.09</v>
      </c>
      <c r="I27" s="88">
        <v>0.37</v>
      </c>
      <c r="J27" s="88">
        <v>3.1</v>
      </c>
      <c r="K27" s="88">
        <v>0</v>
      </c>
      <c r="L27" s="88">
        <v>10.35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2.87</v>
      </c>
      <c r="Y27">
        <v>2.74</v>
      </c>
      <c r="Z27">
        <v>0</v>
      </c>
      <c r="AA27">
        <v>0</v>
      </c>
      <c r="AB27">
        <v>4.79</v>
      </c>
      <c r="AC27">
        <v>5.56</v>
      </c>
      <c r="AD27">
        <v>0.38</v>
      </c>
      <c r="AE27">
        <v>0.28000000000000003</v>
      </c>
      <c r="AF27">
        <v>0.39</v>
      </c>
      <c r="AG27">
        <v>0.7</v>
      </c>
      <c r="AH27">
        <v>0.37</v>
      </c>
      <c r="AI27">
        <v>0.56999999999999995</v>
      </c>
      <c r="AJ27">
        <v>0.51</v>
      </c>
      <c r="AK27">
        <v>0.36</v>
      </c>
      <c r="AL27">
        <v>0.39</v>
      </c>
      <c r="AM27">
        <v>0</v>
      </c>
      <c r="AN27">
        <v>0</v>
      </c>
      <c r="AO27">
        <v>222.02</v>
      </c>
      <c r="AP27">
        <v>48.64</v>
      </c>
      <c r="AQ27">
        <v>0</v>
      </c>
      <c r="AR27">
        <v>16.3</v>
      </c>
      <c r="AS27">
        <v>79.290000000000006</v>
      </c>
      <c r="AT27">
        <v>20</v>
      </c>
      <c r="AU27">
        <v>30</v>
      </c>
      <c r="AV27">
        <v>30</v>
      </c>
      <c r="AW27">
        <v>60</v>
      </c>
      <c r="AX27">
        <v>50</v>
      </c>
      <c r="AY27">
        <v>5</v>
      </c>
      <c r="AZ27">
        <v>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6.09</v>
      </c>
      <c r="I28" s="88">
        <v>0.37</v>
      </c>
      <c r="J28" s="88">
        <v>3.1</v>
      </c>
      <c r="K28" s="88">
        <v>0</v>
      </c>
      <c r="L28" s="88">
        <v>10.35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2.87</v>
      </c>
      <c r="Y28">
        <v>2.74</v>
      </c>
      <c r="Z28">
        <v>0</v>
      </c>
      <c r="AA28">
        <v>0</v>
      </c>
      <c r="AB28">
        <v>4.79</v>
      </c>
      <c r="AC28">
        <v>5.56</v>
      </c>
      <c r="AD28">
        <v>0.38</v>
      </c>
      <c r="AE28">
        <v>0.28000000000000003</v>
      </c>
      <c r="AF28">
        <v>0.39</v>
      </c>
      <c r="AG28">
        <v>0.7</v>
      </c>
      <c r="AH28">
        <v>0.37</v>
      </c>
      <c r="AI28">
        <v>0.56999999999999995</v>
      </c>
      <c r="AJ28">
        <v>0.51</v>
      </c>
      <c r="AK28">
        <v>0.36</v>
      </c>
      <c r="AL28">
        <v>0.39</v>
      </c>
      <c r="AM28">
        <v>0</v>
      </c>
      <c r="AN28">
        <v>0</v>
      </c>
      <c r="AO28">
        <v>222.02</v>
      </c>
      <c r="AP28">
        <v>48.64</v>
      </c>
      <c r="AQ28">
        <v>0</v>
      </c>
      <c r="AR28">
        <v>16.3</v>
      </c>
      <c r="AS28">
        <v>79.290000000000006</v>
      </c>
      <c r="AT28">
        <v>20</v>
      </c>
      <c r="AU28">
        <v>30</v>
      </c>
      <c r="AV28">
        <v>30</v>
      </c>
      <c r="AW28">
        <v>60</v>
      </c>
      <c r="AX28">
        <v>50</v>
      </c>
      <c r="AY28">
        <v>5</v>
      </c>
      <c r="AZ28">
        <v>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6.09</v>
      </c>
      <c r="I29" s="88">
        <v>0.37</v>
      </c>
      <c r="J29" s="88">
        <v>3.1</v>
      </c>
      <c r="K29" s="88">
        <v>0</v>
      </c>
      <c r="L29" s="88">
        <v>10.35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2.87</v>
      </c>
      <c r="Y29">
        <v>2.74</v>
      </c>
      <c r="Z29">
        <v>0</v>
      </c>
      <c r="AA29">
        <v>0</v>
      </c>
      <c r="AB29">
        <v>4.79</v>
      </c>
      <c r="AC29">
        <v>5.56</v>
      </c>
      <c r="AD29">
        <v>0.38</v>
      </c>
      <c r="AE29">
        <v>0.28000000000000003</v>
      </c>
      <c r="AF29">
        <v>0.39</v>
      </c>
      <c r="AG29">
        <v>0.7</v>
      </c>
      <c r="AH29">
        <v>0.37</v>
      </c>
      <c r="AI29">
        <v>0.56999999999999995</v>
      </c>
      <c r="AJ29">
        <v>0.51</v>
      </c>
      <c r="AK29">
        <v>0.36</v>
      </c>
      <c r="AL29">
        <v>0.39</v>
      </c>
      <c r="AM29">
        <v>0</v>
      </c>
      <c r="AN29">
        <v>0</v>
      </c>
      <c r="AO29">
        <v>222.02</v>
      </c>
      <c r="AP29">
        <v>48.64</v>
      </c>
      <c r="AQ29">
        <v>0</v>
      </c>
      <c r="AR29">
        <v>16.3</v>
      </c>
      <c r="AS29">
        <v>79.290000000000006</v>
      </c>
      <c r="AT29">
        <v>20</v>
      </c>
      <c r="AU29">
        <v>30</v>
      </c>
      <c r="AV29">
        <v>30</v>
      </c>
      <c r="AW29">
        <v>60</v>
      </c>
      <c r="AX29">
        <v>50</v>
      </c>
      <c r="AY29">
        <v>5</v>
      </c>
      <c r="AZ29">
        <v>0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6.09</v>
      </c>
      <c r="I30" s="88">
        <v>0.37</v>
      </c>
      <c r="J30" s="88">
        <v>3.1</v>
      </c>
      <c r="K30" s="88">
        <v>0</v>
      </c>
      <c r="L30" s="88">
        <v>10.35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2.87</v>
      </c>
      <c r="Y30">
        <v>2.74</v>
      </c>
      <c r="Z30">
        <v>0</v>
      </c>
      <c r="AA30">
        <v>0</v>
      </c>
      <c r="AB30">
        <v>4.79</v>
      </c>
      <c r="AC30">
        <v>5.56</v>
      </c>
      <c r="AD30">
        <v>0.38</v>
      </c>
      <c r="AE30">
        <v>0.28000000000000003</v>
      </c>
      <c r="AF30">
        <v>0.39</v>
      </c>
      <c r="AG30">
        <v>0.7</v>
      </c>
      <c r="AH30">
        <v>0.37</v>
      </c>
      <c r="AI30">
        <v>0.56999999999999995</v>
      </c>
      <c r="AJ30">
        <v>0.51</v>
      </c>
      <c r="AK30">
        <v>0.36</v>
      </c>
      <c r="AL30">
        <v>0.39</v>
      </c>
      <c r="AM30">
        <v>0</v>
      </c>
      <c r="AN30">
        <v>0</v>
      </c>
      <c r="AO30">
        <v>222.02</v>
      </c>
      <c r="AP30">
        <v>48.64</v>
      </c>
      <c r="AQ30">
        <v>0</v>
      </c>
      <c r="AR30">
        <v>16.3</v>
      </c>
      <c r="AS30">
        <v>79.290000000000006</v>
      </c>
      <c r="AT30">
        <v>20</v>
      </c>
      <c r="AU30">
        <v>30</v>
      </c>
      <c r="AV30">
        <v>30</v>
      </c>
      <c r="AW30">
        <v>60</v>
      </c>
      <c r="AX30">
        <v>50</v>
      </c>
      <c r="AY30">
        <v>5</v>
      </c>
      <c r="AZ30">
        <v>0</v>
      </c>
      <c r="BA30">
        <v>0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93.28</v>
      </c>
      <c r="I31" s="88">
        <v>0.37</v>
      </c>
      <c r="J31" s="88">
        <v>3.01</v>
      </c>
      <c r="K31" s="88">
        <v>0</v>
      </c>
      <c r="L31" s="88">
        <v>10.549999999999999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54.61</v>
      </c>
      <c r="X31">
        <v>2.87</v>
      </c>
      <c r="Y31">
        <v>2.65</v>
      </c>
      <c r="Z31">
        <v>0</v>
      </c>
      <c r="AA31">
        <v>32.58</v>
      </c>
      <c r="AB31">
        <v>4.79</v>
      </c>
      <c r="AC31">
        <v>5.56</v>
      </c>
      <c r="AD31">
        <v>0.38</v>
      </c>
      <c r="AE31">
        <v>0.28000000000000003</v>
      </c>
      <c r="AF31">
        <v>0.39</v>
      </c>
      <c r="AG31">
        <v>0.7</v>
      </c>
      <c r="AH31">
        <v>0.37</v>
      </c>
      <c r="AI31">
        <v>0.56999999999999995</v>
      </c>
      <c r="AJ31">
        <v>0.51</v>
      </c>
      <c r="AK31">
        <v>0.36</v>
      </c>
      <c r="AL31">
        <v>0.39</v>
      </c>
      <c r="AM31">
        <v>0</v>
      </c>
      <c r="AN31">
        <v>0</v>
      </c>
      <c r="AO31">
        <v>222.02</v>
      </c>
      <c r="AP31">
        <v>48.64</v>
      </c>
      <c r="AQ31">
        <v>0</v>
      </c>
      <c r="AR31">
        <v>16.3</v>
      </c>
      <c r="AS31">
        <v>79.290000000000006</v>
      </c>
      <c r="AT31">
        <v>20</v>
      </c>
      <c r="AU31">
        <v>30</v>
      </c>
      <c r="AV31">
        <v>30</v>
      </c>
      <c r="AW31">
        <v>60</v>
      </c>
      <c r="AX31">
        <v>50</v>
      </c>
      <c r="AY31">
        <v>5</v>
      </c>
      <c r="AZ31">
        <v>0.2</v>
      </c>
      <c r="BA31">
        <v>0</v>
      </c>
      <c r="BB31">
        <v>0</v>
      </c>
      <c r="BC31">
        <v>0</v>
      </c>
    </row>
    <row r="32" spans="1:55">
      <c r="A32" t="s">
        <v>281</v>
      </c>
      <c r="G32" t="s">
        <v>74</v>
      </c>
      <c r="H32" s="115">
        <v>116.72000000000001</v>
      </c>
      <c r="I32" s="88">
        <v>0.97</v>
      </c>
      <c r="J32" s="88">
        <v>3.01</v>
      </c>
      <c r="K32" s="88">
        <v>0</v>
      </c>
      <c r="L32" s="88">
        <v>10.74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76.650000000000006</v>
      </c>
      <c r="X32">
        <v>2.87</v>
      </c>
      <c r="Y32">
        <v>2.65</v>
      </c>
      <c r="Z32">
        <v>0</v>
      </c>
      <c r="AA32">
        <v>32.58</v>
      </c>
      <c r="AB32">
        <v>4.79</v>
      </c>
      <c r="AC32">
        <v>5.56</v>
      </c>
      <c r="AD32">
        <v>0.38</v>
      </c>
      <c r="AE32">
        <v>0.28000000000000003</v>
      </c>
      <c r="AF32">
        <v>0.39</v>
      </c>
      <c r="AG32">
        <v>0.7</v>
      </c>
      <c r="AH32">
        <v>0.37</v>
      </c>
      <c r="AI32">
        <v>0.56999999999999995</v>
      </c>
      <c r="AJ32">
        <v>0.51</v>
      </c>
      <c r="AK32">
        <v>0.36</v>
      </c>
      <c r="AL32">
        <v>0.39</v>
      </c>
      <c r="AM32">
        <v>0</v>
      </c>
      <c r="AN32">
        <v>0</v>
      </c>
      <c r="AO32">
        <v>222.02</v>
      </c>
      <c r="AP32">
        <v>48.64</v>
      </c>
      <c r="AQ32">
        <v>0</v>
      </c>
      <c r="AR32">
        <v>16.3</v>
      </c>
      <c r="AS32">
        <v>79.290000000000006</v>
      </c>
      <c r="AT32">
        <v>20</v>
      </c>
      <c r="AU32">
        <v>30</v>
      </c>
      <c r="AV32">
        <v>30</v>
      </c>
      <c r="AW32">
        <v>60</v>
      </c>
      <c r="AX32">
        <v>50</v>
      </c>
      <c r="AY32">
        <v>5</v>
      </c>
      <c r="AZ32">
        <v>0.39</v>
      </c>
      <c r="BA32">
        <v>0</v>
      </c>
      <c r="BB32">
        <v>1.4</v>
      </c>
      <c r="BC32">
        <v>0.6</v>
      </c>
    </row>
    <row r="33" spans="1:55">
      <c r="A33" t="s">
        <v>282</v>
      </c>
      <c r="G33" t="s">
        <v>75</v>
      </c>
      <c r="H33" s="115">
        <v>118.82000000000001</v>
      </c>
      <c r="I33" s="88">
        <v>1.87</v>
      </c>
      <c r="J33" s="88">
        <v>3.01</v>
      </c>
      <c r="K33" s="88">
        <v>0</v>
      </c>
      <c r="L33" s="88">
        <v>11.129999999999999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76.650000000000006</v>
      </c>
      <c r="X33">
        <v>2.87</v>
      </c>
      <c r="Y33">
        <v>2.65</v>
      </c>
      <c r="Z33">
        <v>0</v>
      </c>
      <c r="AA33">
        <v>32.58</v>
      </c>
      <c r="AB33">
        <v>4.79</v>
      </c>
      <c r="AC33">
        <v>5.56</v>
      </c>
      <c r="AD33">
        <v>0.38</v>
      </c>
      <c r="AE33">
        <v>0.28000000000000003</v>
      </c>
      <c r="AF33">
        <v>0.39</v>
      </c>
      <c r="AG33">
        <v>0.7</v>
      </c>
      <c r="AH33">
        <v>0.37</v>
      </c>
      <c r="AI33">
        <v>0.56999999999999995</v>
      </c>
      <c r="AJ33">
        <v>0.51</v>
      </c>
      <c r="AK33">
        <v>0.36</v>
      </c>
      <c r="AL33">
        <v>0.39</v>
      </c>
      <c r="AM33">
        <v>0</v>
      </c>
      <c r="AN33">
        <v>0</v>
      </c>
      <c r="AO33">
        <v>222.02</v>
      </c>
      <c r="AP33">
        <v>48.64</v>
      </c>
      <c r="AQ33">
        <v>0</v>
      </c>
      <c r="AR33">
        <v>16.3</v>
      </c>
      <c r="AS33">
        <v>79.290000000000006</v>
      </c>
      <c r="AT33">
        <v>20</v>
      </c>
      <c r="AU33">
        <v>30</v>
      </c>
      <c r="AV33">
        <v>30</v>
      </c>
      <c r="AW33">
        <v>60</v>
      </c>
      <c r="AX33">
        <v>50</v>
      </c>
      <c r="AY33">
        <v>5</v>
      </c>
      <c r="AZ33">
        <v>0.78</v>
      </c>
      <c r="BA33">
        <v>0</v>
      </c>
      <c r="BB33">
        <v>3.5</v>
      </c>
      <c r="BC33">
        <v>1.5</v>
      </c>
    </row>
    <row r="34" spans="1:55">
      <c r="A34" t="s">
        <v>283</v>
      </c>
      <c r="G34" t="s">
        <v>76</v>
      </c>
      <c r="H34" s="115">
        <v>122.32000000000001</v>
      </c>
      <c r="I34" s="88">
        <v>3.37</v>
      </c>
      <c r="J34" s="88">
        <v>3.01</v>
      </c>
      <c r="K34" s="88">
        <v>0</v>
      </c>
      <c r="L34" s="88">
        <v>11.719999999999999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76.650000000000006</v>
      </c>
      <c r="X34">
        <v>2.87</v>
      </c>
      <c r="Y34">
        <v>2.65</v>
      </c>
      <c r="Z34">
        <v>0</v>
      </c>
      <c r="AA34">
        <v>32.58</v>
      </c>
      <c r="AB34">
        <v>4.79</v>
      </c>
      <c r="AC34">
        <v>5.56</v>
      </c>
      <c r="AD34">
        <v>0.38</v>
      </c>
      <c r="AE34">
        <v>0.28000000000000003</v>
      </c>
      <c r="AF34">
        <v>0.39</v>
      </c>
      <c r="AG34">
        <v>0.7</v>
      </c>
      <c r="AH34">
        <v>0.37</v>
      </c>
      <c r="AI34">
        <v>0.56999999999999995</v>
      </c>
      <c r="AJ34">
        <v>0.51</v>
      </c>
      <c r="AK34">
        <v>0.36</v>
      </c>
      <c r="AL34">
        <v>0.39</v>
      </c>
      <c r="AM34">
        <v>0</v>
      </c>
      <c r="AN34">
        <v>0</v>
      </c>
      <c r="AO34">
        <v>222.02</v>
      </c>
      <c r="AP34">
        <v>48.64</v>
      </c>
      <c r="AQ34">
        <v>0</v>
      </c>
      <c r="AR34">
        <v>16.3</v>
      </c>
      <c r="AS34">
        <v>79.290000000000006</v>
      </c>
      <c r="AT34">
        <v>20</v>
      </c>
      <c r="AU34">
        <v>30</v>
      </c>
      <c r="AV34">
        <v>30</v>
      </c>
      <c r="AW34">
        <v>60</v>
      </c>
      <c r="AX34">
        <v>50</v>
      </c>
      <c r="AY34">
        <v>5</v>
      </c>
      <c r="AZ34">
        <v>1.37</v>
      </c>
      <c r="BA34">
        <v>0</v>
      </c>
      <c r="BB34">
        <v>7</v>
      </c>
      <c r="BC34">
        <v>3</v>
      </c>
    </row>
    <row r="35" spans="1:55">
      <c r="A35" t="s">
        <v>298</v>
      </c>
      <c r="G35" t="s">
        <v>77</v>
      </c>
      <c r="H35" s="115">
        <v>149.97000000000003</v>
      </c>
      <c r="I35" s="88">
        <v>7.97</v>
      </c>
      <c r="J35" s="88">
        <v>3.01</v>
      </c>
      <c r="K35" s="88">
        <v>0</v>
      </c>
      <c r="L35" s="88">
        <v>12.399999999999999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76.650000000000006</v>
      </c>
      <c r="X35">
        <v>2.87</v>
      </c>
      <c r="Y35">
        <v>2.65</v>
      </c>
      <c r="Z35">
        <v>0</v>
      </c>
      <c r="AA35">
        <v>32.58</v>
      </c>
      <c r="AB35">
        <v>4.79</v>
      </c>
      <c r="AC35">
        <v>5.56</v>
      </c>
      <c r="AD35">
        <v>0.42</v>
      </c>
      <c r="AE35">
        <v>0.26</v>
      </c>
      <c r="AF35">
        <v>0.36</v>
      </c>
      <c r="AG35">
        <v>0.65</v>
      </c>
      <c r="AH35">
        <v>0.47</v>
      </c>
      <c r="AI35">
        <v>0.56999999999999995</v>
      </c>
      <c r="AJ35">
        <v>0.51</v>
      </c>
      <c r="AK35">
        <v>0.36</v>
      </c>
      <c r="AL35">
        <v>0.35</v>
      </c>
      <c r="AM35">
        <v>17.25</v>
      </c>
      <c r="AN35">
        <v>0</v>
      </c>
      <c r="AO35">
        <v>222.02</v>
      </c>
      <c r="AP35">
        <v>48.64</v>
      </c>
      <c r="AQ35">
        <v>0</v>
      </c>
      <c r="AR35">
        <v>16.3</v>
      </c>
      <c r="AS35">
        <v>79.290000000000006</v>
      </c>
      <c r="AT35">
        <v>20</v>
      </c>
      <c r="AU35">
        <v>30</v>
      </c>
      <c r="AV35">
        <v>30</v>
      </c>
      <c r="AW35">
        <v>60</v>
      </c>
      <c r="AX35">
        <v>50</v>
      </c>
      <c r="AY35">
        <v>5</v>
      </c>
      <c r="AZ35">
        <v>2.0499999999999998</v>
      </c>
      <c r="BA35">
        <v>0</v>
      </c>
      <c r="BB35">
        <v>17.5</v>
      </c>
      <c r="BC35">
        <v>7.5</v>
      </c>
    </row>
    <row r="36" spans="1:55">
      <c r="A36" t="s">
        <v>331</v>
      </c>
      <c r="G36" t="s">
        <v>78</v>
      </c>
      <c r="H36" s="115">
        <v>224.55</v>
      </c>
      <c r="I36" s="88">
        <v>10.370000000000001</v>
      </c>
      <c r="J36" s="88">
        <v>3.01</v>
      </c>
      <c r="K36" s="88">
        <v>0</v>
      </c>
      <c r="L36" s="88">
        <v>12.99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76.650000000000006</v>
      </c>
      <c r="X36">
        <v>2.87</v>
      </c>
      <c r="Y36">
        <v>2.65</v>
      </c>
      <c r="Z36">
        <v>0</v>
      </c>
      <c r="AA36">
        <v>32.58</v>
      </c>
      <c r="AB36">
        <v>4.79</v>
      </c>
      <c r="AC36">
        <v>5.56</v>
      </c>
      <c r="AD36">
        <v>0.42</v>
      </c>
      <c r="AE36">
        <v>0.26</v>
      </c>
      <c r="AF36">
        <v>0.36</v>
      </c>
      <c r="AG36">
        <v>0.65</v>
      </c>
      <c r="AH36">
        <v>0.47</v>
      </c>
      <c r="AI36">
        <v>0.56999999999999995</v>
      </c>
      <c r="AJ36">
        <v>0.51</v>
      </c>
      <c r="AK36">
        <v>0.36</v>
      </c>
      <c r="AL36">
        <v>0.35</v>
      </c>
      <c r="AM36">
        <v>86.23</v>
      </c>
      <c r="AN36">
        <v>0</v>
      </c>
      <c r="AO36">
        <v>222.02</v>
      </c>
      <c r="AP36">
        <v>48.64</v>
      </c>
      <c r="AQ36">
        <v>0</v>
      </c>
      <c r="AR36">
        <v>16.3</v>
      </c>
      <c r="AS36">
        <v>79.290000000000006</v>
      </c>
      <c r="AT36">
        <v>20</v>
      </c>
      <c r="AU36">
        <v>30</v>
      </c>
      <c r="AV36">
        <v>30</v>
      </c>
      <c r="AW36">
        <v>60</v>
      </c>
      <c r="AX36">
        <v>50</v>
      </c>
      <c r="AY36">
        <v>5</v>
      </c>
      <c r="AZ36">
        <v>2.64</v>
      </c>
      <c r="BA36">
        <v>0</v>
      </c>
      <c r="BB36">
        <v>23.1</v>
      </c>
      <c r="BC36">
        <v>9.9</v>
      </c>
    </row>
    <row r="37" spans="1:55">
      <c r="A37" t="s">
        <v>332</v>
      </c>
      <c r="G37" t="s">
        <v>79</v>
      </c>
      <c r="H37" s="115">
        <v>306.10000000000002</v>
      </c>
      <c r="I37" s="88">
        <v>12.47</v>
      </c>
      <c r="J37" s="88">
        <v>3.01</v>
      </c>
      <c r="K37" s="88">
        <v>0</v>
      </c>
      <c r="L37" s="88">
        <v>13.58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76.650000000000006</v>
      </c>
      <c r="X37">
        <v>2.87</v>
      </c>
      <c r="Y37">
        <v>2.65</v>
      </c>
      <c r="Z37">
        <v>0</v>
      </c>
      <c r="AA37">
        <v>32.58</v>
      </c>
      <c r="AB37">
        <v>4.79</v>
      </c>
      <c r="AC37">
        <v>5.56</v>
      </c>
      <c r="AD37">
        <v>0.42</v>
      </c>
      <c r="AE37">
        <v>0.26</v>
      </c>
      <c r="AF37">
        <v>0.36</v>
      </c>
      <c r="AG37">
        <v>0.65</v>
      </c>
      <c r="AH37">
        <v>0.47</v>
      </c>
      <c r="AI37">
        <v>0.56999999999999995</v>
      </c>
      <c r="AJ37">
        <v>0.51</v>
      </c>
      <c r="AK37">
        <v>0.36</v>
      </c>
      <c r="AL37">
        <v>0.35</v>
      </c>
      <c r="AM37">
        <v>162.88</v>
      </c>
      <c r="AN37">
        <v>0</v>
      </c>
      <c r="AO37">
        <v>222.02</v>
      </c>
      <c r="AP37">
        <v>48.64</v>
      </c>
      <c r="AQ37">
        <v>0</v>
      </c>
      <c r="AR37">
        <v>16.3</v>
      </c>
      <c r="AS37">
        <v>79.290000000000006</v>
      </c>
      <c r="AT37">
        <v>20</v>
      </c>
      <c r="AU37">
        <v>30</v>
      </c>
      <c r="AV37">
        <v>30</v>
      </c>
      <c r="AW37">
        <v>60</v>
      </c>
      <c r="AX37">
        <v>50</v>
      </c>
      <c r="AY37">
        <v>5</v>
      </c>
      <c r="AZ37">
        <v>3.23</v>
      </c>
      <c r="BA37">
        <v>0</v>
      </c>
      <c r="BB37">
        <v>28</v>
      </c>
      <c r="BC37">
        <v>12</v>
      </c>
    </row>
    <row r="38" spans="1:55">
      <c r="A38" t="s">
        <v>333</v>
      </c>
      <c r="G38" t="s">
        <v>80</v>
      </c>
      <c r="H38" s="115">
        <v>327.47000000000003</v>
      </c>
      <c r="I38" s="88">
        <v>15.47</v>
      </c>
      <c r="J38" s="88">
        <v>3.01</v>
      </c>
      <c r="K38" s="88">
        <v>0</v>
      </c>
      <c r="L38" s="88">
        <v>14.16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76.650000000000006</v>
      </c>
      <c r="X38">
        <v>2.87</v>
      </c>
      <c r="Y38">
        <v>2.65</v>
      </c>
      <c r="Z38">
        <v>0</v>
      </c>
      <c r="AA38">
        <v>32.58</v>
      </c>
      <c r="AB38">
        <v>4.79</v>
      </c>
      <c r="AC38">
        <v>5.56</v>
      </c>
      <c r="AD38">
        <v>0.42</v>
      </c>
      <c r="AE38">
        <v>0.26</v>
      </c>
      <c r="AF38">
        <v>0.36</v>
      </c>
      <c r="AG38">
        <v>0.65</v>
      </c>
      <c r="AH38">
        <v>0.47</v>
      </c>
      <c r="AI38">
        <v>0.56999999999999995</v>
      </c>
      <c r="AJ38">
        <v>0.51</v>
      </c>
      <c r="AK38">
        <v>0.36</v>
      </c>
      <c r="AL38">
        <v>0.35</v>
      </c>
      <c r="AM38">
        <v>177.25</v>
      </c>
      <c r="AN38">
        <v>0</v>
      </c>
      <c r="AO38">
        <v>222.02</v>
      </c>
      <c r="AP38">
        <v>48.64</v>
      </c>
      <c r="AQ38">
        <v>0</v>
      </c>
      <c r="AR38">
        <v>16.3</v>
      </c>
      <c r="AS38">
        <v>79.290000000000006</v>
      </c>
      <c r="AT38">
        <v>20</v>
      </c>
      <c r="AU38">
        <v>30</v>
      </c>
      <c r="AV38">
        <v>30</v>
      </c>
      <c r="AW38">
        <v>60</v>
      </c>
      <c r="AX38">
        <v>50</v>
      </c>
      <c r="AY38">
        <v>5</v>
      </c>
      <c r="AZ38">
        <v>3.81</v>
      </c>
      <c r="BA38">
        <v>0</v>
      </c>
      <c r="BB38">
        <v>35</v>
      </c>
      <c r="BC38">
        <v>15</v>
      </c>
    </row>
    <row r="39" spans="1:55">
      <c r="A39" t="s">
        <v>334</v>
      </c>
      <c r="G39" t="s">
        <v>81</v>
      </c>
      <c r="H39" s="115">
        <v>381.32</v>
      </c>
      <c r="I39" s="88">
        <v>15.47</v>
      </c>
      <c r="J39" s="88">
        <v>3.01</v>
      </c>
      <c r="K39" s="88">
        <v>0</v>
      </c>
      <c r="L39" s="88">
        <v>14.75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76.650000000000006</v>
      </c>
      <c r="X39">
        <v>2.87</v>
      </c>
      <c r="Y39">
        <v>2.65</v>
      </c>
      <c r="Z39">
        <v>19.36</v>
      </c>
      <c r="AA39">
        <v>32.58</v>
      </c>
      <c r="AB39">
        <v>4.79</v>
      </c>
      <c r="AC39">
        <v>5.56</v>
      </c>
      <c r="AD39">
        <v>0.42</v>
      </c>
      <c r="AE39">
        <v>0.26</v>
      </c>
      <c r="AF39">
        <v>0.36</v>
      </c>
      <c r="AG39">
        <v>0.65</v>
      </c>
      <c r="AH39">
        <v>0.47</v>
      </c>
      <c r="AI39">
        <v>0.56999999999999995</v>
      </c>
      <c r="AJ39">
        <v>0.51</v>
      </c>
      <c r="AK39">
        <v>0.36</v>
      </c>
      <c r="AL39">
        <v>0.35</v>
      </c>
      <c r="AM39">
        <v>211.74</v>
      </c>
      <c r="AN39">
        <v>0</v>
      </c>
      <c r="AO39">
        <v>222.02</v>
      </c>
      <c r="AP39">
        <v>48.64</v>
      </c>
      <c r="AQ39">
        <v>0</v>
      </c>
      <c r="AR39">
        <v>16.3</v>
      </c>
      <c r="AS39">
        <v>79.290000000000006</v>
      </c>
      <c r="AT39">
        <v>20</v>
      </c>
      <c r="AU39">
        <v>30</v>
      </c>
      <c r="AV39">
        <v>30</v>
      </c>
      <c r="AW39">
        <v>60</v>
      </c>
      <c r="AX39">
        <v>50</v>
      </c>
      <c r="AY39">
        <v>5</v>
      </c>
      <c r="AZ39">
        <v>4.4000000000000004</v>
      </c>
      <c r="BA39">
        <v>0</v>
      </c>
      <c r="BB39">
        <v>35</v>
      </c>
      <c r="BC39">
        <v>15</v>
      </c>
    </row>
    <row r="40" spans="1:55">
      <c r="A40" t="s">
        <v>355</v>
      </c>
      <c r="G40" t="s">
        <v>82</v>
      </c>
      <c r="H40" s="115">
        <v>423.77</v>
      </c>
      <c r="I40" s="88">
        <v>18.47</v>
      </c>
      <c r="J40" s="88">
        <v>3.01</v>
      </c>
      <c r="K40" s="88">
        <v>0</v>
      </c>
      <c r="L40" s="88">
        <v>15.239999999999998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76.650000000000006</v>
      </c>
      <c r="X40">
        <v>2.87</v>
      </c>
      <c r="Y40">
        <v>2.65</v>
      </c>
      <c r="Z40">
        <v>19.36</v>
      </c>
      <c r="AA40">
        <v>32.58</v>
      </c>
      <c r="AB40">
        <v>4.79</v>
      </c>
      <c r="AC40">
        <v>5.56</v>
      </c>
      <c r="AD40">
        <v>0.42</v>
      </c>
      <c r="AE40">
        <v>0.26</v>
      </c>
      <c r="AF40">
        <v>0.36</v>
      </c>
      <c r="AG40">
        <v>0.65</v>
      </c>
      <c r="AH40">
        <v>0.47</v>
      </c>
      <c r="AI40">
        <v>0.56999999999999995</v>
      </c>
      <c r="AJ40">
        <v>0.51</v>
      </c>
      <c r="AK40">
        <v>0.36</v>
      </c>
      <c r="AL40">
        <v>0.35</v>
      </c>
      <c r="AM40">
        <v>247.19</v>
      </c>
      <c r="AN40">
        <v>0</v>
      </c>
      <c r="AO40">
        <v>222.02</v>
      </c>
      <c r="AP40">
        <v>48.64</v>
      </c>
      <c r="AQ40">
        <v>0</v>
      </c>
      <c r="AR40">
        <v>16.3</v>
      </c>
      <c r="AS40">
        <v>79.290000000000006</v>
      </c>
      <c r="AT40">
        <v>20</v>
      </c>
      <c r="AU40">
        <v>30</v>
      </c>
      <c r="AV40">
        <v>30</v>
      </c>
      <c r="AW40">
        <v>60</v>
      </c>
      <c r="AX40">
        <v>50</v>
      </c>
      <c r="AY40">
        <v>5</v>
      </c>
      <c r="AZ40">
        <v>4.8899999999999997</v>
      </c>
      <c r="BA40">
        <v>0</v>
      </c>
      <c r="BB40">
        <v>42</v>
      </c>
      <c r="BC40">
        <v>18</v>
      </c>
    </row>
    <row r="41" spans="1:55">
      <c r="A41" t="s">
        <v>356</v>
      </c>
      <c r="G41" t="s">
        <v>83</v>
      </c>
      <c r="H41" s="115">
        <v>471.01</v>
      </c>
      <c r="I41" s="88">
        <v>21.47</v>
      </c>
      <c r="J41" s="88">
        <v>3.01</v>
      </c>
      <c r="K41" s="88">
        <v>0</v>
      </c>
      <c r="L41" s="88">
        <v>15.73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76.650000000000006</v>
      </c>
      <c r="X41">
        <v>2.87</v>
      </c>
      <c r="Y41">
        <v>2.65</v>
      </c>
      <c r="Z41">
        <v>19.36</v>
      </c>
      <c r="AA41">
        <v>32.58</v>
      </c>
      <c r="AB41">
        <v>4.79</v>
      </c>
      <c r="AC41">
        <v>5.56</v>
      </c>
      <c r="AD41">
        <v>0.42</v>
      </c>
      <c r="AE41">
        <v>0.26</v>
      </c>
      <c r="AF41">
        <v>0.36</v>
      </c>
      <c r="AG41">
        <v>0.65</v>
      </c>
      <c r="AH41">
        <v>0.47</v>
      </c>
      <c r="AI41">
        <v>0.56999999999999995</v>
      </c>
      <c r="AJ41">
        <v>0.51</v>
      </c>
      <c r="AK41">
        <v>0.36</v>
      </c>
      <c r="AL41">
        <v>0.35</v>
      </c>
      <c r="AM41">
        <v>287.43</v>
      </c>
      <c r="AN41">
        <v>0</v>
      </c>
      <c r="AO41">
        <v>222.02</v>
      </c>
      <c r="AP41">
        <v>48.64</v>
      </c>
      <c r="AQ41">
        <v>0</v>
      </c>
      <c r="AR41">
        <v>16.3</v>
      </c>
      <c r="AS41">
        <v>79.290000000000006</v>
      </c>
      <c r="AT41">
        <v>20</v>
      </c>
      <c r="AU41">
        <v>30</v>
      </c>
      <c r="AV41">
        <v>30</v>
      </c>
      <c r="AW41">
        <v>60</v>
      </c>
      <c r="AX41">
        <v>50</v>
      </c>
      <c r="AY41">
        <v>5</v>
      </c>
      <c r="AZ41">
        <v>5.38</v>
      </c>
      <c r="BA41">
        <v>0</v>
      </c>
      <c r="BB41">
        <v>49</v>
      </c>
      <c r="BC41">
        <v>21</v>
      </c>
    </row>
    <row r="42" spans="1:55">
      <c r="A42" t="s">
        <v>357</v>
      </c>
      <c r="G42" t="s">
        <v>84</v>
      </c>
      <c r="H42" s="115">
        <v>478.01</v>
      </c>
      <c r="I42" s="88">
        <v>24.47</v>
      </c>
      <c r="J42" s="88">
        <v>3.01</v>
      </c>
      <c r="K42" s="88">
        <v>0</v>
      </c>
      <c r="L42" s="88">
        <v>16.119999999999997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76.650000000000006</v>
      </c>
      <c r="X42">
        <v>2.87</v>
      </c>
      <c r="Y42">
        <v>2.65</v>
      </c>
      <c r="Z42">
        <v>19.36</v>
      </c>
      <c r="AA42">
        <v>32.58</v>
      </c>
      <c r="AB42">
        <v>4.79</v>
      </c>
      <c r="AC42">
        <v>5.56</v>
      </c>
      <c r="AD42">
        <v>0.42</v>
      </c>
      <c r="AE42">
        <v>0.26</v>
      </c>
      <c r="AF42">
        <v>0.36</v>
      </c>
      <c r="AG42">
        <v>0.65</v>
      </c>
      <c r="AH42">
        <v>0.47</v>
      </c>
      <c r="AI42">
        <v>0.56999999999999995</v>
      </c>
      <c r="AJ42">
        <v>0.51</v>
      </c>
      <c r="AK42">
        <v>0.36</v>
      </c>
      <c r="AL42">
        <v>0.35</v>
      </c>
      <c r="AM42">
        <v>287.43</v>
      </c>
      <c r="AN42">
        <v>0</v>
      </c>
      <c r="AO42">
        <v>222.02</v>
      </c>
      <c r="AP42">
        <v>48.64</v>
      </c>
      <c r="AQ42">
        <v>0</v>
      </c>
      <c r="AR42">
        <v>16.3</v>
      </c>
      <c r="AS42">
        <v>79.290000000000006</v>
      </c>
      <c r="AT42">
        <v>20</v>
      </c>
      <c r="AU42">
        <v>30</v>
      </c>
      <c r="AV42">
        <v>30</v>
      </c>
      <c r="AW42">
        <v>60</v>
      </c>
      <c r="AX42">
        <v>50</v>
      </c>
      <c r="AY42">
        <v>5</v>
      </c>
      <c r="AZ42">
        <v>5.77</v>
      </c>
      <c r="BA42">
        <v>0</v>
      </c>
      <c r="BB42">
        <v>56</v>
      </c>
      <c r="BC42">
        <v>24</v>
      </c>
    </row>
    <row r="43" spans="1:55">
      <c r="A43" t="s">
        <v>363</v>
      </c>
      <c r="G43" t="s">
        <v>85</v>
      </c>
      <c r="H43" s="115">
        <v>478.33000000000004</v>
      </c>
      <c r="I43" s="88">
        <v>38.57</v>
      </c>
      <c r="J43" s="88">
        <v>3.01</v>
      </c>
      <c r="K43" s="88">
        <v>0</v>
      </c>
      <c r="L43" s="88">
        <v>16.509999999999998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76.650000000000006</v>
      </c>
      <c r="X43">
        <v>2.87</v>
      </c>
      <c r="Y43">
        <v>2.65</v>
      </c>
      <c r="Z43">
        <v>19.36</v>
      </c>
      <c r="AA43">
        <v>0</v>
      </c>
      <c r="AB43">
        <v>4.79</v>
      </c>
      <c r="AC43">
        <v>5.56</v>
      </c>
      <c r="AD43">
        <v>0.42</v>
      </c>
      <c r="AE43">
        <v>0.26</v>
      </c>
      <c r="AF43">
        <v>0.36</v>
      </c>
      <c r="AG43">
        <v>0.65</v>
      </c>
      <c r="AH43">
        <v>0.47</v>
      </c>
      <c r="AI43">
        <v>0.56999999999999995</v>
      </c>
      <c r="AJ43">
        <v>0.51</v>
      </c>
      <c r="AK43">
        <v>0.36</v>
      </c>
      <c r="AL43">
        <v>0.35</v>
      </c>
      <c r="AM43">
        <v>287.43</v>
      </c>
      <c r="AN43">
        <v>0</v>
      </c>
      <c r="AO43">
        <v>222.02</v>
      </c>
      <c r="AP43">
        <v>48.64</v>
      </c>
      <c r="AQ43">
        <v>0</v>
      </c>
      <c r="AR43">
        <v>16.3</v>
      </c>
      <c r="AS43">
        <v>79.290000000000006</v>
      </c>
      <c r="AT43">
        <v>20</v>
      </c>
      <c r="AU43">
        <v>30</v>
      </c>
      <c r="AV43">
        <v>30</v>
      </c>
      <c r="AW43">
        <v>60</v>
      </c>
      <c r="AX43">
        <v>50</v>
      </c>
      <c r="AY43">
        <v>5</v>
      </c>
      <c r="AZ43">
        <v>6.16</v>
      </c>
      <c r="BA43">
        <v>0</v>
      </c>
      <c r="BB43">
        <v>88.9</v>
      </c>
      <c r="BC43">
        <v>38.1</v>
      </c>
    </row>
    <row r="44" spans="1:55">
      <c r="A44" t="s">
        <v>367</v>
      </c>
      <c r="G44" t="s">
        <v>86</v>
      </c>
      <c r="H44" s="115">
        <v>419.18000000000006</v>
      </c>
      <c r="I44" s="88">
        <v>46.07</v>
      </c>
      <c r="J44" s="88">
        <v>3.01</v>
      </c>
      <c r="K44" s="88">
        <v>0</v>
      </c>
      <c r="L44" s="88">
        <v>16.899999999999999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2.87</v>
      </c>
      <c r="Y44">
        <v>2.65</v>
      </c>
      <c r="Z44">
        <v>19.36</v>
      </c>
      <c r="AA44">
        <v>0</v>
      </c>
      <c r="AB44">
        <v>4.79</v>
      </c>
      <c r="AC44">
        <v>5.56</v>
      </c>
      <c r="AD44">
        <v>0.42</v>
      </c>
      <c r="AE44">
        <v>0.26</v>
      </c>
      <c r="AF44">
        <v>0.36</v>
      </c>
      <c r="AG44">
        <v>0.65</v>
      </c>
      <c r="AH44">
        <v>0.47</v>
      </c>
      <c r="AI44">
        <v>0.56999999999999995</v>
      </c>
      <c r="AJ44">
        <v>0.51</v>
      </c>
      <c r="AK44">
        <v>0.36</v>
      </c>
      <c r="AL44">
        <v>0.35</v>
      </c>
      <c r="AM44">
        <v>287.43</v>
      </c>
      <c r="AN44">
        <v>0</v>
      </c>
      <c r="AO44">
        <v>222.02</v>
      </c>
      <c r="AP44">
        <v>48.64</v>
      </c>
      <c r="AQ44">
        <v>0</v>
      </c>
      <c r="AR44">
        <v>16.3</v>
      </c>
      <c r="AS44">
        <v>79.290000000000006</v>
      </c>
      <c r="AT44">
        <v>20</v>
      </c>
      <c r="AU44">
        <v>30</v>
      </c>
      <c r="AV44">
        <v>30</v>
      </c>
      <c r="AW44">
        <v>60</v>
      </c>
      <c r="AX44">
        <v>50</v>
      </c>
      <c r="AY44">
        <v>5</v>
      </c>
      <c r="AZ44">
        <v>6.55</v>
      </c>
      <c r="BA44">
        <v>0</v>
      </c>
      <c r="BB44">
        <v>106.4</v>
      </c>
      <c r="BC44">
        <v>45.6</v>
      </c>
    </row>
    <row r="45" spans="1:55">
      <c r="A45" t="s">
        <v>390</v>
      </c>
      <c r="G45" t="s">
        <v>87</v>
      </c>
      <c r="H45" s="115">
        <v>425.48</v>
      </c>
      <c r="I45" s="88">
        <v>48.769999999999996</v>
      </c>
      <c r="J45" s="88">
        <v>3.01</v>
      </c>
      <c r="K45" s="88">
        <v>0</v>
      </c>
      <c r="L45" s="88">
        <v>17.2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2.87</v>
      </c>
      <c r="Y45">
        <v>2.65</v>
      </c>
      <c r="Z45">
        <v>19.36</v>
      </c>
      <c r="AA45">
        <v>0</v>
      </c>
      <c r="AB45">
        <v>4.79</v>
      </c>
      <c r="AC45">
        <v>5.56</v>
      </c>
      <c r="AD45">
        <v>0.42</v>
      </c>
      <c r="AE45">
        <v>0.26</v>
      </c>
      <c r="AF45">
        <v>0.36</v>
      </c>
      <c r="AG45">
        <v>0.65</v>
      </c>
      <c r="AH45">
        <v>0.47</v>
      </c>
      <c r="AI45">
        <v>0.56999999999999995</v>
      </c>
      <c r="AJ45">
        <v>0.51</v>
      </c>
      <c r="AK45">
        <v>0.36</v>
      </c>
      <c r="AL45">
        <v>0.35</v>
      </c>
      <c r="AM45">
        <v>287.43</v>
      </c>
      <c r="AN45">
        <v>0</v>
      </c>
      <c r="AO45">
        <v>222.02</v>
      </c>
      <c r="AP45">
        <v>48.64</v>
      </c>
      <c r="AQ45">
        <v>0</v>
      </c>
      <c r="AR45">
        <v>16.3</v>
      </c>
      <c r="AS45">
        <v>79.290000000000006</v>
      </c>
      <c r="AT45">
        <v>20</v>
      </c>
      <c r="AU45">
        <v>30</v>
      </c>
      <c r="AV45">
        <v>30</v>
      </c>
      <c r="AW45">
        <v>60</v>
      </c>
      <c r="AX45">
        <v>50</v>
      </c>
      <c r="AY45">
        <v>5</v>
      </c>
      <c r="AZ45">
        <v>6.85</v>
      </c>
      <c r="BA45">
        <v>0</v>
      </c>
      <c r="BB45">
        <v>112.7</v>
      </c>
      <c r="BC45">
        <v>48.3</v>
      </c>
    </row>
    <row r="46" spans="1:55">
      <c r="A46" t="s">
        <v>391</v>
      </c>
      <c r="G46" t="s">
        <v>88</v>
      </c>
      <c r="H46" s="115">
        <v>434.58000000000004</v>
      </c>
      <c r="I46" s="88">
        <v>52.67</v>
      </c>
      <c r="J46" s="88">
        <v>3.01</v>
      </c>
      <c r="K46" s="88">
        <v>0</v>
      </c>
      <c r="L46" s="88">
        <v>17.39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2.87</v>
      </c>
      <c r="Y46">
        <v>2.65</v>
      </c>
      <c r="Z46">
        <v>19.36</v>
      </c>
      <c r="AA46">
        <v>0</v>
      </c>
      <c r="AB46">
        <v>4.79</v>
      </c>
      <c r="AC46">
        <v>5.56</v>
      </c>
      <c r="AD46">
        <v>0.42</v>
      </c>
      <c r="AE46">
        <v>0.26</v>
      </c>
      <c r="AF46">
        <v>0.36</v>
      </c>
      <c r="AG46">
        <v>0.65</v>
      </c>
      <c r="AH46">
        <v>0.47</v>
      </c>
      <c r="AI46">
        <v>0.56999999999999995</v>
      </c>
      <c r="AJ46">
        <v>0.51</v>
      </c>
      <c r="AK46">
        <v>0.36</v>
      </c>
      <c r="AL46">
        <v>0.35</v>
      </c>
      <c r="AM46">
        <v>287.43</v>
      </c>
      <c r="AN46">
        <v>0</v>
      </c>
      <c r="AO46">
        <v>222.02</v>
      </c>
      <c r="AP46">
        <v>48.64</v>
      </c>
      <c r="AQ46">
        <v>0</v>
      </c>
      <c r="AR46">
        <v>16.3</v>
      </c>
      <c r="AS46">
        <v>79.290000000000006</v>
      </c>
      <c r="AT46">
        <v>20</v>
      </c>
      <c r="AU46">
        <v>30</v>
      </c>
      <c r="AV46">
        <v>30</v>
      </c>
      <c r="AW46">
        <v>60</v>
      </c>
      <c r="AX46">
        <v>50</v>
      </c>
      <c r="AY46">
        <v>5</v>
      </c>
      <c r="AZ46">
        <v>7.04</v>
      </c>
      <c r="BA46">
        <v>0</v>
      </c>
      <c r="BB46">
        <v>121.8</v>
      </c>
      <c r="BC46">
        <v>52.2</v>
      </c>
    </row>
    <row r="47" spans="1:55">
      <c r="A47" t="s">
        <v>395</v>
      </c>
      <c r="G47" t="s">
        <v>89</v>
      </c>
      <c r="H47" s="115">
        <v>152.81</v>
      </c>
      <c r="I47" s="88">
        <v>55.97</v>
      </c>
      <c r="J47" s="88">
        <v>3.1</v>
      </c>
      <c r="K47" s="88">
        <v>0</v>
      </c>
      <c r="L47" s="88">
        <v>17.59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2.87</v>
      </c>
      <c r="Y47">
        <v>2.74</v>
      </c>
      <c r="Z47">
        <v>17.32</v>
      </c>
      <c r="AA47">
        <v>0</v>
      </c>
      <c r="AB47">
        <v>4.79</v>
      </c>
      <c r="AC47">
        <v>5.56</v>
      </c>
      <c r="AD47">
        <v>0.42</v>
      </c>
      <c r="AE47">
        <v>0.26</v>
      </c>
      <c r="AF47">
        <v>0.36</v>
      </c>
      <c r="AG47">
        <v>0.65</v>
      </c>
      <c r="AH47">
        <v>0.47</v>
      </c>
      <c r="AI47">
        <v>0.56999999999999995</v>
      </c>
      <c r="AJ47">
        <v>0.51</v>
      </c>
      <c r="AK47">
        <v>0.36</v>
      </c>
      <c r="AL47">
        <v>0.35</v>
      </c>
      <c r="AM47">
        <v>0</v>
      </c>
      <c r="AN47">
        <v>0</v>
      </c>
      <c r="AO47">
        <v>222.02</v>
      </c>
      <c r="AP47">
        <v>48.64</v>
      </c>
      <c r="AQ47">
        <v>0</v>
      </c>
      <c r="AR47">
        <v>16.3</v>
      </c>
      <c r="AS47">
        <v>79.290000000000006</v>
      </c>
      <c r="AT47">
        <v>20</v>
      </c>
      <c r="AU47">
        <v>30</v>
      </c>
      <c r="AV47">
        <v>30</v>
      </c>
      <c r="AW47">
        <v>60</v>
      </c>
      <c r="AX47">
        <v>50</v>
      </c>
      <c r="AY47">
        <v>5</v>
      </c>
      <c r="AZ47">
        <v>7.24</v>
      </c>
      <c r="BA47">
        <v>0</v>
      </c>
      <c r="BB47">
        <v>129.5</v>
      </c>
      <c r="BC47">
        <v>55.5</v>
      </c>
    </row>
    <row r="48" spans="1:55">
      <c r="A48" t="s">
        <v>399</v>
      </c>
      <c r="G48" t="s">
        <v>90</v>
      </c>
      <c r="H48" s="115">
        <v>156.31</v>
      </c>
      <c r="I48" s="88">
        <v>57.47</v>
      </c>
      <c r="J48" s="88">
        <v>3.1</v>
      </c>
      <c r="K48" s="88">
        <v>0</v>
      </c>
      <c r="L48" s="88">
        <v>17.78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2.87</v>
      </c>
      <c r="Y48">
        <v>2.74</v>
      </c>
      <c r="Z48">
        <v>17.32</v>
      </c>
      <c r="AA48">
        <v>0</v>
      </c>
      <c r="AB48">
        <v>4.79</v>
      </c>
      <c r="AC48">
        <v>5.56</v>
      </c>
      <c r="AD48">
        <v>0.42</v>
      </c>
      <c r="AE48">
        <v>0.26</v>
      </c>
      <c r="AF48">
        <v>0.36</v>
      </c>
      <c r="AG48">
        <v>0.65</v>
      </c>
      <c r="AH48">
        <v>0.47</v>
      </c>
      <c r="AI48">
        <v>0.56999999999999995</v>
      </c>
      <c r="AJ48">
        <v>0.51</v>
      </c>
      <c r="AK48">
        <v>0.36</v>
      </c>
      <c r="AL48">
        <v>0.35</v>
      </c>
      <c r="AM48">
        <v>0</v>
      </c>
      <c r="AN48">
        <v>0</v>
      </c>
      <c r="AO48">
        <v>222.02</v>
      </c>
      <c r="AP48">
        <v>48.64</v>
      </c>
      <c r="AQ48">
        <v>0</v>
      </c>
      <c r="AR48">
        <v>16.3</v>
      </c>
      <c r="AS48">
        <v>79.290000000000006</v>
      </c>
      <c r="AT48">
        <v>20</v>
      </c>
      <c r="AU48">
        <v>30</v>
      </c>
      <c r="AV48">
        <v>30</v>
      </c>
      <c r="AW48">
        <v>60</v>
      </c>
      <c r="AX48">
        <v>50</v>
      </c>
      <c r="AY48">
        <v>5</v>
      </c>
      <c r="AZ48">
        <v>7.43</v>
      </c>
      <c r="BA48">
        <v>0</v>
      </c>
      <c r="BB48">
        <v>133</v>
      </c>
      <c r="BC48">
        <v>57</v>
      </c>
    </row>
    <row r="49" spans="1:55">
      <c r="A49" t="s">
        <v>400</v>
      </c>
      <c r="G49" t="s">
        <v>91</v>
      </c>
      <c r="H49" s="115">
        <v>156.31</v>
      </c>
      <c r="I49" s="88">
        <v>57.47</v>
      </c>
      <c r="J49" s="88">
        <v>3.1</v>
      </c>
      <c r="K49" s="88">
        <v>0</v>
      </c>
      <c r="L49" s="88">
        <v>17.88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2.87</v>
      </c>
      <c r="Y49">
        <v>2.74</v>
      </c>
      <c r="Z49">
        <v>17.32</v>
      </c>
      <c r="AA49">
        <v>0</v>
      </c>
      <c r="AB49">
        <v>4.79</v>
      </c>
      <c r="AC49">
        <v>5.56</v>
      </c>
      <c r="AD49">
        <v>0.42</v>
      </c>
      <c r="AE49">
        <v>0.26</v>
      </c>
      <c r="AF49">
        <v>0.36</v>
      </c>
      <c r="AG49">
        <v>0.65</v>
      </c>
      <c r="AH49">
        <v>0.47</v>
      </c>
      <c r="AI49">
        <v>0.56999999999999995</v>
      </c>
      <c r="AJ49">
        <v>0.51</v>
      </c>
      <c r="AK49">
        <v>0.36</v>
      </c>
      <c r="AL49">
        <v>0.35</v>
      </c>
      <c r="AM49">
        <v>0</v>
      </c>
      <c r="AN49">
        <v>0</v>
      </c>
      <c r="AO49">
        <v>222.02</v>
      </c>
      <c r="AP49">
        <v>48.64</v>
      </c>
      <c r="AQ49">
        <v>0</v>
      </c>
      <c r="AR49">
        <v>16.3</v>
      </c>
      <c r="AS49">
        <v>79.290000000000006</v>
      </c>
      <c r="AT49">
        <v>20</v>
      </c>
      <c r="AU49">
        <v>30</v>
      </c>
      <c r="AV49">
        <v>30</v>
      </c>
      <c r="AW49">
        <v>60</v>
      </c>
      <c r="AX49">
        <v>50</v>
      </c>
      <c r="AY49">
        <v>5</v>
      </c>
      <c r="AZ49">
        <v>7.53</v>
      </c>
      <c r="BA49">
        <v>0</v>
      </c>
      <c r="BB49">
        <v>133</v>
      </c>
      <c r="BC49">
        <v>57</v>
      </c>
    </row>
    <row r="50" spans="1:55">
      <c r="A50" t="s">
        <v>401</v>
      </c>
      <c r="G50" t="s">
        <v>92</v>
      </c>
      <c r="H50" s="115">
        <v>156.31</v>
      </c>
      <c r="I50" s="88">
        <v>57.47</v>
      </c>
      <c r="J50" s="88">
        <v>3.1</v>
      </c>
      <c r="K50" s="88">
        <v>0</v>
      </c>
      <c r="L50" s="88">
        <v>17.98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2.87</v>
      </c>
      <c r="Y50">
        <v>2.74</v>
      </c>
      <c r="Z50">
        <v>17.32</v>
      </c>
      <c r="AA50">
        <v>0</v>
      </c>
      <c r="AB50">
        <v>4.79</v>
      </c>
      <c r="AC50">
        <v>5.56</v>
      </c>
      <c r="AD50">
        <v>0.42</v>
      </c>
      <c r="AE50">
        <v>0.26</v>
      </c>
      <c r="AF50">
        <v>0.36</v>
      </c>
      <c r="AG50">
        <v>0.65</v>
      </c>
      <c r="AH50">
        <v>0.47</v>
      </c>
      <c r="AI50">
        <v>0.56999999999999995</v>
      </c>
      <c r="AJ50">
        <v>0.51</v>
      </c>
      <c r="AK50">
        <v>0.36</v>
      </c>
      <c r="AL50">
        <v>0.35</v>
      </c>
      <c r="AM50">
        <v>0</v>
      </c>
      <c r="AN50">
        <v>0</v>
      </c>
      <c r="AO50">
        <v>222.02</v>
      </c>
      <c r="AP50">
        <v>48.64</v>
      </c>
      <c r="AQ50">
        <v>0</v>
      </c>
      <c r="AR50">
        <v>16.3</v>
      </c>
      <c r="AS50">
        <v>79.290000000000006</v>
      </c>
      <c r="AT50">
        <v>20</v>
      </c>
      <c r="AU50">
        <v>30</v>
      </c>
      <c r="AV50">
        <v>30</v>
      </c>
      <c r="AW50">
        <v>60</v>
      </c>
      <c r="AX50">
        <v>50</v>
      </c>
      <c r="AY50">
        <v>5</v>
      </c>
      <c r="AZ50">
        <v>7.63</v>
      </c>
      <c r="BA50">
        <v>0</v>
      </c>
      <c r="BB50">
        <v>133</v>
      </c>
      <c r="BC50">
        <v>57</v>
      </c>
    </row>
    <row r="51" spans="1:55">
      <c r="A51" t="s">
        <v>403</v>
      </c>
      <c r="G51" t="s">
        <v>93</v>
      </c>
      <c r="H51" s="115">
        <v>157.71</v>
      </c>
      <c r="I51" s="88">
        <v>58.07</v>
      </c>
      <c r="J51" s="88">
        <v>3.1</v>
      </c>
      <c r="K51" s="88">
        <v>0</v>
      </c>
      <c r="L51" s="88">
        <v>18.079999999999998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2.87</v>
      </c>
      <c r="Y51">
        <v>2.74</v>
      </c>
      <c r="Z51">
        <v>17.32</v>
      </c>
      <c r="AA51">
        <v>0</v>
      </c>
      <c r="AB51">
        <v>4.79</v>
      </c>
      <c r="AC51">
        <v>5.56</v>
      </c>
      <c r="AD51">
        <v>0.42</v>
      </c>
      <c r="AE51">
        <v>0.26</v>
      </c>
      <c r="AF51">
        <v>0.36</v>
      </c>
      <c r="AG51">
        <v>0.65</v>
      </c>
      <c r="AH51">
        <v>0.47</v>
      </c>
      <c r="AI51">
        <v>0.56999999999999995</v>
      </c>
      <c r="AJ51">
        <v>0.51</v>
      </c>
      <c r="AK51">
        <v>0.36</v>
      </c>
      <c r="AL51">
        <v>0.35</v>
      </c>
      <c r="AM51">
        <v>0</v>
      </c>
      <c r="AN51">
        <v>0</v>
      </c>
      <c r="AO51">
        <v>222.02</v>
      </c>
      <c r="AP51">
        <v>48.64</v>
      </c>
      <c r="AQ51">
        <v>0</v>
      </c>
      <c r="AR51">
        <v>16.3</v>
      </c>
      <c r="AS51">
        <v>79.290000000000006</v>
      </c>
      <c r="AT51">
        <v>20</v>
      </c>
      <c r="AU51">
        <v>30</v>
      </c>
      <c r="AV51">
        <v>30</v>
      </c>
      <c r="AW51">
        <v>60</v>
      </c>
      <c r="AX51">
        <v>50</v>
      </c>
      <c r="AY51">
        <v>5</v>
      </c>
      <c r="AZ51">
        <v>7.73</v>
      </c>
      <c r="BA51">
        <v>0</v>
      </c>
      <c r="BB51">
        <v>134.4</v>
      </c>
      <c r="BC51">
        <v>57.6</v>
      </c>
    </row>
    <row r="52" spans="1:55">
      <c r="A52" t="s">
        <v>404</v>
      </c>
      <c r="G52" t="s">
        <v>94</v>
      </c>
      <c r="H52" s="115">
        <v>157.71</v>
      </c>
      <c r="I52" s="88">
        <v>58.07</v>
      </c>
      <c r="J52" s="88">
        <v>3.1</v>
      </c>
      <c r="K52" s="88">
        <v>0</v>
      </c>
      <c r="L52" s="88">
        <v>18.18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2.87</v>
      </c>
      <c r="Y52">
        <v>2.74</v>
      </c>
      <c r="Z52">
        <v>17.32</v>
      </c>
      <c r="AA52">
        <v>0</v>
      </c>
      <c r="AB52">
        <v>4.79</v>
      </c>
      <c r="AC52">
        <v>5.56</v>
      </c>
      <c r="AD52">
        <v>0.42</v>
      </c>
      <c r="AE52">
        <v>0.26</v>
      </c>
      <c r="AF52">
        <v>0.36</v>
      </c>
      <c r="AG52">
        <v>0.65</v>
      </c>
      <c r="AH52">
        <v>0.47</v>
      </c>
      <c r="AI52">
        <v>0.56999999999999995</v>
      </c>
      <c r="AJ52">
        <v>0.51</v>
      </c>
      <c r="AK52">
        <v>0.36</v>
      </c>
      <c r="AL52">
        <v>0.35</v>
      </c>
      <c r="AM52">
        <v>0</v>
      </c>
      <c r="AN52">
        <v>0</v>
      </c>
      <c r="AO52">
        <v>222.02</v>
      </c>
      <c r="AP52">
        <v>48.64</v>
      </c>
      <c r="AQ52">
        <v>0</v>
      </c>
      <c r="AR52">
        <v>16.3</v>
      </c>
      <c r="AS52">
        <v>79.290000000000006</v>
      </c>
      <c r="AT52">
        <v>20</v>
      </c>
      <c r="AU52">
        <v>30</v>
      </c>
      <c r="AV52">
        <v>30</v>
      </c>
      <c r="AW52">
        <v>60</v>
      </c>
      <c r="AX52">
        <v>50</v>
      </c>
      <c r="AY52">
        <v>5</v>
      </c>
      <c r="AZ52">
        <v>7.83</v>
      </c>
      <c r="BA52">
        <v>0</v>
      </c>
      <c r="BB52">
        <v>134.4</v>
      </c>
      <c r="BC52">
        <v>57.6</v>
      </c>
    </row>
    <row r="53" spans="1:55">
      <c r="A53" t="s">
        <v>445</v>
      </c>
      <c r="G53" t="s">
        <v>95</v>
      </c>
      <c r="H53" s="115">
        <v>157.71</v>
      </c>
      <c r="I53" s="88">
        <v>58.07</v>
      </c>
      <c r="J53" s="88">
        <v>3.1</v>
      </c>
      <c r="K53" s="88">
        <v>0</v>
      </c>
      <c r="L53" s="88">
        <v>18.18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2.87</v>
      </c>
      <c r="Y53">
        <v>2.74</v>
      </c>
      <c r="Z53">
        <v>17.32</v>
      </c>
      <c r="AA53">
        <v>0</v>
      </c>
      <c r="AB53">
        <v>4.79</v>
      </c>
      <c r="AC53">
        <v>5.56</v>
      </c>
      <c r="AD53">
        <v>0.42</v>
      </c>
      <c r="AE53">
        <v>0.26</v>
      </c>
      <c r="AF53">
        <v>0.36</v>
      </c>
      <c r="AG53">
        <v>0.65</v>
      </c>
      <c r="AH53">
        <v>0.47</v>
      </c>
      <c r="AI53">
        <v>0.56999999999999995</v>
      </c>
      <c r="AJ53">
        <v>0.51</v>
      </c>
      <c r="AK53">
        <v>0.36</v>
      </c>
      <c r="AL53">
        <v>0.35</v>
      </c>
      <c r="AM53">
        <v>0</v>
      </c>
      <c r="AN53">
        <v>0</v>
      </c>
      <c r="AO53">
        <v>222.02</v>
      </c>
      <c r="AP53">
        <v>48.64</v>
      </c>
      <c r="AQ53">
        <v>0</v>
      </c>
      <c r="AR53">
        <v>16.3</v>
      </c>
      <c r="AS53">
        <v>79.290000000000006</v>
      </c>
      <c r="AT53">
        <v>20</v>
      </c>
      <c r="AU53">
        <v>30</v>
      </c>
      <c r="AV53">
        <v>30</v>
      </c>
      <c r="AW53">
        <v>60</v>
      </c>
      <c r="AX53">
        <v>50</v>
      </c>
      <c r="AY53">
        <v>5</v>
      </c>
      <c r="AZ53">
        <v>7.83</v>
      </c>
      <c r="BA53">
        <v>0</v>
      </c>
      <c r="BB53">
        <v>134.4</v>
      </c>
      <c r="BC53">
        <v>57.6</v>
      </c>
    </row>
    <row r="54" spans="1:55">
      <c r="A54" t="s">
        <v>444</v>
      </c>
      <c r="G54" t="s">
        <v>96</v>
      </c>
      <c r="H54" s="115">
        <v>157.71</v>
      </c>
      <c r="I54" s="88">
        <v>58.07</v>
      </c>
      <c r="J54" s="88">
        <v>3.1</v>
      </c>
      <c r="K54" s="88">
        <v>0</v>
      </c>
      <c r="L54" s="88">
        <v>18.079999999999998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2.87</v>
      </c>
      <c r="Y54">
        <v>2.74</v>
      </c>
      <c r="Z54">
        <v>17.32</v>
      </c>
      <c r="AA54">
        <v>0</v>
      </c>
      <c r="AB54">
        <v>4.79</v>
      </c>
      <c r="AC54">
        <v>5.56</v>
      </c>
      <c r="AD54">
        <v>0.42</v>
      </c>
      <c r="AE54">
        <v>0.26</v>
      </c>
      <c r="AF54">
        <v>0.36</v>
      </c>
      <c r="AG54">
        <v>0.65</v>
      </c>
      <c r="AH54">
        <v>0.47</v>
      </c>
      <c r="AI54">
        <v>0.56999999999999995</v>
      </c>
      <c r="AJ54">
        <v>0.51</v>
      </c>
      <c r="AK54">
        <v>0.36</v>
      </c>
      <c r="AL54">
        <v>0.35</v>
      </c>
      <c r="AM54">
        <v>0</v>
      </c>
      <c r="AN54">
        <v>0</v>
      </c>
      <c r="AO54">
        <v>222.02</v>
      </c>
      <c r="AP54">
        <v>48.64</v>
      </c>
      <c r="AQ54">
        <v>0</v>
      </c>
      <c r="AR54">
        <v>16.3</v>
      </c>
      <c r="AS54">
        <v>79.290000000000006</v>
      </c>
      <c r="AT54">
        <v>20</v>
      </c>
      <c r="AU54">
        <v>30</v>
      </c>
      <c r="AV54">
        <v>30</v>
      </c>
      <c r="AW54">
        <v>60</v>
      </c>
      <c r="AX54">
        <v>50</v>
      </c>
      <c r="AY54">
        <v>5</v>
      </c>
      <c r="AZ54">
        <v>7.73</v>
      </c>
      <c r="BA54">
        <v>0</v>
      </c>
      <c r="BB54">
        <v>134.4</v>
      </c>
      <c r="BC54">
        <v>57.6</v>
      </c>
    </row>
    <row r="55" spans="1:55">
      <c r="A55" t="s">
        <v>446</v>
      </c>
      <c r="G55" t="s">
        <v>97</v>
      </c>
      <c r="H55" s="115">
        <v>157.71</v>
      </c>
      <c r="I55" s="88">
        <v>58.07</v>
      </c>
      <c r="J55" s="88">
        <v>3.1</v>
      </c>
      <c r="K55" s="88">
        <v>0</v>
      </c>
      <c r="L55" s="88">
        <v>17.689999999999998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2.87</v>
      </c>
      <c r="Y55">
        <v>2.74</v>
      </c>
      <c r="Z55">
        <v>17.32</v>
      </c>
      <c r="AA55">
        <v>0</v>
      </c>
      <c r="AB55">
        <v>4.79</v>
      </c>
      <c r="AC55">
        <v>5.56</v>
      </c>
      <c r="AD55">
        <v>0.42</v>
      </c>
      <c r="AE55">
        <v>0.26</v>
      </c>
      <c r="AF55">
        <v>0.36</v>
      </c>
      <c r="AG55">
        <v>0.65</v>
      </c>
      <c r="AH55">
        <v>0.47</v>
      </c>
      <c r="AI55">
        <v>0.56999999999999995</v>
      </c>
      <c r="AJ55">
        <v>0.51</v>
      </c>
      <c r="AK55">
        <v>0.36</v>
      </c>
      <c r="AL55">
        <v>0.35</v>
      </c>
      <c r="AM55">
        <v>0</v>
      </c>
      <c r="AN55">
        <v>0</v>
      </c>
      <c r="AO55">
        <v>222.02</v>
      </c>
      <c r="AP55">
        <v>48.64</v>
      </c>
      <c r="AQ55">
        <v>0</v>
      </c>
      <c r="AR55">
        <v>16.3</v>
      </c>
      <c r="AS55">
        <v>79.290000000000006</v>
      </c>
      <c r="AT55">
        <v>20</v>
      </c>
      <c r="AU55">
        <v>30</v>
      </c>
      <c r="AV55">
        <v>30</v>
      </c>
      <c r="AW55">
        <v>60</v>
      </c>
      <c r="AX55">
        <v>50</v>
      </c>
      <c r="AY55">
        <v>5</v>
      </c>
      <c r="AZ55">
        <v>7.34</v>
      </c>
      <c r="BA55">
        <v>0</v>
      </c>
      <c r="BB55">
        <v>134.4</v>
      </c>
      <c r="BC55">
        <v>57.6</v>
      </c>
    </row>
    <row r="56" spans="1:55">
      <c r="A56" t="s">
        <v>446</v>
      </c>
      <c r="G56" t="s">
        <v>98</v>
      </c>
      <c r="H56" s="115">
        <v>157.71</v>
      </c>
      <c r="I56" s="88">
        <v>58.07</v>
      </c>
      <c r="J56" s="88">
        <v>3.1</v>
      </c>
      <c r="K56" s="88">
        <v>0</v>
      </c>
      <c r="L56" s="88">
        <v>16.61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2.87</v>
      </c>
      <c r="Y56">
        <v>2.74</v>
      </c>
      <c r="Z56">
        <v>17.32</v>
      </c>
      <c r="AA56">
        <v>0</v>
      </c>
      <c r="AB56">
        <v>4.79</v>
      </c>
      <c r="AC56">
        <v>5.56</v>
      </c>
      <c r="AD56">
        <v>0.42</v>
      </c>
      <c r="AE56">
        <v>0.26</v>
      </c>
      <c r="AF56">
        <v>0.36</v>
      </c>
      <c r="AG56">
        <v>0.65</v>
      </c>
      <c r="AH56">
        <v>0.47</v>
      </c>
      <c r="AI56">
        <v>0.56999999999999995</v>
      </c>
      <c r="AJ56">
        <v>0.51</v>
      </c>
      <c r="AK56">
        <v>0.36</v>
      </c>
      <c r="AL56">
        <v>0.35</v>
      </c>
      <c r="AM56">
        <v>0</v>
      </c>
      <c r="AN56">
        <v>0</v>
      </c>
      <c r="AO56">
        <v>222.02</v>
      </c>
      <c r="AP56">
        <v>48.64</v>
      </c>
      <c r="AQ56">
        <v>0</v>
      </c>
      <c r="AR56">
        <v>16.3</v>
      </c>
      <c r="AS56">
        <v>79.290000000000006</v>
      </c>
      <c r="AT56">
        <v>20</v>
      </c>
      <c r="AU56">
        <v>30</v>
      </c>
      <c r="AV56">
        <v>30</v>
      </c>
      <c r="AW56">
        <v>60</v>
      </c>
      <c r="AX56">
        <v>50</v>
      </c>
      <c r="AY56">
        <v>5</v>
      </c>
      <c r="AZ56">
        <v>6.26</v>
      </c>
      <c r="BA56">
        <v>0</v>
      </c>
      <c r="BB56">
        <v>134.4</v>
      </c>
      <c r="BC56">
        <v>57.6</v>
      </c>
    </row>
    <row r="57" spans="1:55">
      <c r="G57" t="s">
        <v>99</v>
      </c>
      <c r="H57" s="115">
        <v>156.31</v>
      </c>
      <c r="I57" s="88">
        <v>57.47</v>
      </c>
      <c r="J57" s="88">
        <v>3.1</v>
      </c>
      <c r="K57" s="88">
        <v>0</v>
      </c>
      <c r="L57" s="88">
        <v>16.509999999999998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2.87</v>
      </c>
      <c r="Y57">
        <v>2.74</v>
      </c>
      <c r="Z57">
        <v>17.32</v>
      </c>
      <c r="AA57">
        <v>0</v>
      </c>
      <c r="AB57">
        <v>4.79</v>
      </c>
      <c r="AC57">
        <v>5.56</v>
      </c>
      <c r="AD57">
        <v>0.42</v>
      </c>
      <c r="AE57">
        <v>0.26</v>
      </c>
      <c r="AF57">
        <v>0.36</v>
      </c>
      <c r="AG57">
        <v>0.65</v>
      </c>
      <c r="AH57">
        <v>0.47</v>
      </c>
      <c r="AI57">
        <v>0.56999999999999995</v>
      </c>
      <c r="AJ57">
        <v>0.51</v>
      </c>
      <c r="AK57">
        <v>0.36</v>
      </c>
      <c r="AL57">
        <v>0.35</v>
      </c>
      <c r="AM57">
        <v>0</v>
      </c>
      <c r="AN57">
        <v>0</v>
      </c>
      <c r="AO57">
        <v>222.02</v>
      </c>
      <c r="AP57">
        <v>48.64</v>
      </c>
      <c r="AQ57">
        <v>0</v>
      </c>
      <c r="AR57">
        <v>16.3</v>
      </c>
      <c r="AS57">
        <v>79.290000000000006</v>
      </c>
      <c r="AT57">
        <v>20</v>
      </c>
      <c r="AU57">
        <v>30</v>
      </c>
      <c r="AV57">
        <v>30</v>
      </c>
      <c r="AW57">
        <v>60</v>
      </c>
      <c r="AX57">
        <v>50</v>
      </c>
      <c r="AY57">
        <v>5</v>
      </c>
      <c r="AZ57">
        <v>6.16</v>
      </c>
      <c r="BA57">
        <v>0</v>
      </c>
      <c r="BB57">
        <v>133</v>
      </c>
      <c r="BC57">
        <v>57</v>
      </c>
    </row>
    <row r="58" spans="1:55">
      <c r="G58" t="s">
        <v>100</v>
      </c>
      <c r="H58" s="115">
        <v>147.91</v>
      </c>
      <c r="I58" s="88">
        <v>53.87</v>
      </c>
      <c r="J58" s="88">
        <v>3.1</v>
      </c>
      <c r="K58" s="88">
        <v>0</v>
      </c>
      <c r="L58" s="88">
        <v>15.239999999999998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2.87</v>
      </c>
      <c r="Y58">
        <v>2.74</v>
      </c>
      <c r="Z58">
        <v>17.32</v>
      </c>
      <c r="AA58">
        <v>0</v>
      </c>
      <c r="AB58">
        <v>4.79</v>
      </c>
      <c r="AC58">
        <v>5.56</v>
      </c>
      <c r="AD58">
        <v>0.42</v>
      </c>
      <c r="AE58">
        <v>0.26</v>
      </c>
      <c r="AF58">
        <v>0.36</v>
      </c>
      <c r="AG58">
        <v>0.65</v>
      </c>
      <c r="AH58">
        <v>0.47</v>
      </c>
      <c r="AI58">
        <v>0.56999999999999995</v>
      </c>
      <c r="AJ58">
        <v>0.51</v>
      </c>
      <c r="AK58">
        <v>0.36</v>
      </c>
      <c r="AL58">
        <v>0.35</v>
      </c>
      <c r="AM58">
        <v>0</v>
      </c>
      <c r="AN58">
        <v>0</v>
      </c>
      <c r="AO58">
        <v>222.02</v>
      </c>
      <c r="AP58">
        <v>48.64</v>
      </c>
      <c r="AQ58">
        <v>0</v>
      </c>
      <c r="AR58">
        <v>16.3</v>
      </c>
      <c r="AS58">
        <v>79.290000000000006</v>
      </c>
      <c r="AT58">
        <v>20</v>
      </c>
      <c r="AU58">
        <v>30</v>
      </c>
      <c r="AV58">
        <v>30</v>
      </c>
      <c r="AW58">
        <v>60</v>
      </c>
      <c r="AX58">
        <v>50</v>
      </c>
      <c r="AY58">
        <v>5</v>
      </c>
      <c r="AZ58">
        <v>4.8899999999999997</v>
      </c>
      <c r="BA58">
        <v>0</v>
      </c>
      <c r="BB58">
        <v>124.6</v>
      </c>
      <c r="BC58">
        <v>53.4</v>
      </c>
    </row>
    <row r="59" spans="1:55">
      <c r="G59" t="s">
        <v>101</v>
      </c>
      <c r="H59" s="115">
        <v>147.91</v>
      </c>
      <c r="I59" s="88">
        <v>53.87</v>
      </c>
      <c r="J59" s="88">
        <v>3.1</v>
      </c>
      <c r="K59" s="88">
        <v>0</v>
      </c>
      <c r="L59" s="88">
        <v>13.77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2.87</v>
      </c>
      <c r="Y59">
        <v>2.74</v>
      </c>
      <c r="Z59">
        <v>17.32</v>
      </c>
      <c r="AA59">
        <v>0</v>
      </c>
      <c r="AB59">
        <v>4.79</v>
      </c>
      <c r="AC59">
        <v>5.56</v>
      </c>
      <c r="AD59">
        <v>0.42</v>
      </c>
      <c r="AE59">
        <v>0.26</v>
      </c>
      <c r="AF59">
        <v>0.36</v>
      </c>
      <c r="AG59">
        <v>0.65</v>
      </c>
      <c r="AH59">
        <v>0.47</v>
      </c>
      <c r="AI59">
        <v>0.56999999999999995</v>
      </c>
      <c r="AJ59">
        <v>0.51</v>
      </c>
      <c r="AK59">
        <v>0.36</v>
      </c>
      <c r="AL59">
        <v>0.35</v>
      </c>
      <c r="AM59">
        <v>0</v>
      </c>
      <c r="AN59">
        <v>0</v>
      </c>
      <c r="AO59">
        <v>222.02</v>
      </c>
      <c r="AP59">
        <v>48.64</v>
      </c>
      <c r="AQ59">
        <v>0</v>
      </c>
      <c r="AR59">
        <v>16.3</v>
      </c>
      <c r="AS59">
        <v>79.290000000000006</v>
      </c>
      <c r="AT59">
        <v>20</v>
      </c>
      <c r="AU59">
        <v>30</v>
      </c>
      <c r="AV59">
        <v>30</v>
      </c>
      <c r="AW59">
        <v>60</v>
      </c>
      <c r="AX59">
        <v>50</v>
      </c>
      <c r="AY59">
        <v>5</v>
      </c>
      <c r="AZ59">
        <v>3.42</v>
      </c>
      <c r="BA59">
        <v>0</v>
      </c>
      <c r="BB59">
        <v>124.6</v>
      </c>
      <c r="BC59">
        <v>53.4</v>
      </c>
    </row>
    <row r="60" spans="1:55">
      <c r="G60" t="s">
        <v>102</v>
      </c>
      <c r="H60" s="115">
        <v>142.31</v>
      </c>
      <c r="I60" s="88">
        <v>51.47</v>
      </c>
      <c r="J60" s="88">
        <v>3.1</v>
      </c>
      <c r="K60" s="88">
        <v>0</v>
      </c>
      <c r="L60" s="88">
        <v>15.05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2.87</v>
      </c>
      <c r="Y60">
        <v>2.74</v>
      </c>
      <c r="Z60">
        <v>17.32</v>
      </c>
      <c r="AA60">
        <v>0</v>
      </c>
      <c r="AB60">
        <v>4.79</v>
      </c>
      <c r="AC60">
        <v>5.56</v>
      </c>
      <c r="AD60">
        <v>0.42</v>
      </c>
      <c r="AE60">
        <v>0.26</v>
      </c>
      <c r="AF60">
        <v>0.36</v>
      </c>
      <c r="AG60">
        <v>0.65</v>
      </c>
      <c r="AH60">
        <v>0.47</v>
      </c>
      <c r="AI60">
        <v>0.56999999999999995</v>
      </c>
      <c r="AJ60">
        <v>0.51</v>
      </c>
      <c r="AK60">
        <v>0.36</v>
      </c>
      <c r="AL60">
        <v>0.35</v>
      </c>
      <c r="AM60">
        <v>0</v>
      </c>
      <c r="AN60">
        <v>0</v>
      </c>
      <c r="AO60">
        <v>222.02</v>
      </c>
      <c r="AP60">
        <v>48.64</v>
      </c>
      <c r="AQ60">
        <v>0</v>
      </c>
      <c r="AR60">
        <v>16.3</v>
      </c>
      <c r="AS60">
        <v>79.290000000000006</v>
      </c>
      <c r="AT60">
        <v>20</v>
      </c>
      <c r="AU60">
        <v>30</v>
      </c>
      <c r="AV60">
        <v>30</v>
      </c>
      <c r="AW60">
        <v>60</v>
      </c>
      <c r="AX60">
        <v>50</v>
      </c>
      <c r="AY60">
        <v>5</v>
      </c>
      <c r="AZ60">
        <v>4.7</v>
      </c>
      <c r="BA60">
        <v>0</v>
      </c>
      <c r="BB60">
        <v>119</v>
      </c>
      <c r="BC60">
        <v>51</v>
      </c>
    </row>
    <row r="61" spans="1:55">
      <c r="G61" t="s">
        <v>103</v>
      </c>
      <c r="H61" s="115">
        <v>135.31</v>
      </c>
      <c r="I61" s="88">
        <v>48.47</v>
      </c>
      <c r="J61" s="88">
        <v>3.1</v>
      </c>
      <c r="K61" s="88">
        <v>0</v>
      </c>
      <c r="L61" s="88">
        <v>16.02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2.87</v>
      </c>
      <c r="Y61">
        <v>2.74</v>
      </c>
      <c r="Z61">
        <v>17.32</v>
      </c>
      <c r="AA61">
        <v>0</v>
      </c>
      <c r="AB61">
        <v>4.79</v>
      </c>
      <c r="AC61">
        <v>5.56</v>
      </c>
      <c r="AD61">
        <v>0.42</v>
      </c>
      <c r="AE61">
        <v>0.26</v>
      </c>
      <c r="AF61">
        <v>0.36</v>
      </c>
      <c r="AG61">
        <v>0.65</v>
      </c>
      <c r="AH61">
        <v>0.47</v>
      </c>
      <c r="AI61">
        <v>0.56999999999999995</v>
      </c>
      <c r="AJ61">
        <v>0.51</v>
      </c>
      <c r="AK61">
        <v>0.36</v>
      </c>
      <c r="AL61">
        <v>0.35</v>
      </c>
      <c r="AM61">
        <v>0</v>
      </c>
      <c r="AN61">
        <v>0</v>
      </c>
      <c r="AO61">
        <v>222.02</v>
      </c>
      <c r="AP61">
        <v>48.64</v>
      </c>
      <c r="AQ61">
        <v>0</v>
      </c>
      <c r="AR61">
        <v>16.3</v>
      </c>
      <c r="AS61">
        <v>79.290000000000006</v>
      </c>
      <c r="AT61">
        <v>20</v>
      </c>
      <c r="AU61">
        <v>30</v>
      </c>
      <c r="AV61">
        <v>30</v>
      </c>
      <c r="AW61">
        <v>60</v>
      </c>
      <c r="AX61">
        <v>50</v>
      </c>
      <c r="AY61">
        <v>5</v>
      </c>
      <c r="AZ61">
        <v>5.67</v>
      </c>
      <c r="BA61">
        <v>0</v>
      </c>
      <c r="BB61">
        <v>112</v>
      </c>
      <c r="BC61">
        <v>48</v>
      </c>
    </row>
    <row r="62" spans="1:55">
      <c r="G62" t="s">
        <v>104</v>
      </c>
      <c r="H62" s="115">
        <v>129.71</v>
      </c>
      <c r="I62" s="88">
        <v>46.07</v>
      </c>
      <c r="J62" s="88">
        <v>3.1</v>
      </c>
      <c r="K62" s="88">
        <v>0</v>
      </c>
      <c r="L62" s="88">
        <v>15.73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2.87</v>
      </c>
      <c r="Y62">
        <v>2.74</v>
      </c>
      <c r="Z62">
        <v>17.32</v>
      </c>
      <c r="AA62">
        <v>0</v>
      </c>
      <c r="AB62">
        <v>4.79</v>
      </c>
      <c r="AC62">
        <v>5.56</v>
      </c>
      <c r="AD62">
        <v>0.42</v>
      </c>
      <c r="AE62">
        <v>0.26</v>
      </c>
      <c r="AF62">
        <v>0.36</v>
      </c>
      <c r="AG62">
        <v>0.65</v>
      </c>
      <c r="AH62">
        <v>0.47</v>
      </c>
      <c r="AI62">
        <v>0.56999999999999995</v>
      </c>
      <c r="AJ62">
        <v>0.51</v>
      </c>
      <c r="AK62">
        <v>0.36</v>
      </c>
      <c r="AL62">
        <v>0.35</v>
      </c>
      <c r="AM62">
        <v>0</v>
      </c>
      <c r="AN62">
        <v>0</v>
      </c>
      <c r="AO62">
        <v>222.02</v>
      </c>
      <c r="AP62">
        <v>48.64</v>
      </c>
      <c r="AQ62">
        <v>0</v>
      </c>
      <c r="AR62">
        <v>16.3</v>
      </c>
      <c r="AS62">
        <v>79.290000000000006</v>
      </c>
      <c r="AT62">
        <v>20</v>
      </c>
      <c r="AU62">
        <v>30</v>
      </c>
      <c r="AV62">
        <v>30</v>
      </c>
      <c r="AW62">
        <v>60</v>
      </c>
      <c r="AX62">
        <v>50</v>
      </c>
      <c r="AY62">
        <v>5</v>
      </c>
      <c r="AZ62">
        <v>5.38</v>
      </c>
      <c r="BA62">
        <v>0</v>
      </c>
      <c r="BB62">
        <v>106.4</v>
      </c>
      <c r="BC62">
        <v>45.6</v>
      </c>
    </row>
    <row r="63" spans="1:55">
      <c r="G63" t="s">
        <v>105</v>
      </c>
      <c r="H63" s="115">
        <v>119.91</v>
      </c>
      <c r="I63" s="88">
        <v>41.87</v>
      </c>
      <c r="J63" s="88">
        <v>3.1999999999999997</v>
      </c>
      <c r="K63" s="88">
        <v>0</v>
      </c>
      <c r="L63" s="88">
        <v>14.649999999999999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2.87</v>
      </c>
      <c r="Y63">
        <v>2.84</v>
      </c>
      <c r="Z63">
        <v>17.32</v>
      </c>
      <c r="AA63">
        <v>0</v>
      </c>
      <c r="AB63">
        <v>4.79</v>
      </c>
      <c r="AC63">
        <v>5.56</v>
      </c>
      <c r="AD63">
        <v>0.42</v>
      </c>
      <c r="AE63">
        <v>0.26</v>
      </c>
      <c r="AF63">
        <v>0.36</v>
      </c>
      <c r="AG63">
        <v>0.65</v>
      </c>
      <c r="AH63">
        <v>0.47</v>
      </c>
      <c r="AI63">
        <v>0.56999999999999995</v>
      </c>
      <c r="AJ63">
        <v>0.51</v>
      </c>
      <c r="AK63">
        <v>0.36</v>
      </c>
      <c r="AL63">
        <v>0.35</v>
      </c>
      <c r="AM63">
        <v>0</v>
      </c>
      <c r="AN63">
        <v>0</v>
      </c>
      <c r="AO63">
        <v>222.02</v>
      </c>
      <c r="AP63">
        <v>48.64</v>
      </c>
      <c r="AQ63">
        <v>0</v>
      </c>
      <c r="AR63">
        <v>16.3</v>
      </c>
      <c r="AS63">
        <v>79.290000000000006</v>
      </c>
      <c r="AT63">
        <v>20</v>
      </c>
      <c r="AU63">
        <v>30</v>
      </c>
      <c r="AV63">
        <v>30</v>
      </c>
      <c r="AW63">
        <v>60</v>
      </c>
      <c r="AX63">
        <v>50</v>
      </c>
      <c r="AY63">
        <v>5</v>
      </c>
      <c r="AZ63">
        <v>4.3</v>
      </c>
      <c r="BA63">
        <v>0</v>
      </c>
      <c r="BB63">
        <v>96.6</v>
      </c>
      <c r="BC63">
        <v>41.4</v>
      </c>
    </row>
    <row r="64" spans="1:55">
      <c r="G64" t="s">
        <v>106</v>
      </c>
      <c r="H64" s="115">
        <v>112.21000000000001</v>
      </c>
      <c r="I64" s="88">
        <v>38.57</v>
      </c>
      <c r="J64" s="88">
        <v>3.1999999999999997</v>
      </c>
      <c r="K64" s="88">
        <v>0</v>
      </c>
      <c r="L64" s="88">
        <v>14.07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2.87</v>
      </c>
      <c r="Y64">
        <v>2.84</v>
      </c>
      <c r="Z64">
        <v>17.32</v>
      </c>
      <c r="AA64">
        <v>0</v>
      </c>
      <c r="AB64">
        <v>4.79</v>
      </c>
      <c r="AC64">
        <v>5.56</v>
      </c>
      <c r="AD64">
        <v>0.42</v>
      </c>
      <c r="AE64">
        <v>0.26</v>
      </c>
      <c r="AF64">
        <v>0.36</v>
      </c>
      <c r="AG64">
        <v>0.65</v>
      </c>
      <c r="AH64">
        <v>0.47</v>
      </c>
      <c r="AI64">
        <v>0.56999999999999995</v>
      </c>
      <c r="AJ64">
        <v>0.51</v>
      </c>
      <c r="AK64">
        <v>0.36</v>
      </c>
      <c r="AL64">
        <v>0.35</v>
      </c>
      <c r="AM64">
        <v>0</v>
      </c>
      <c r="AN64">
        <v>0</v>
      </c>
      <c r="AO64">
        <v>222.02</v>
      </c>
      <c r="AP64">
        <v>48.64</v>
      </c>
      <c r="AQ64">
        <v>0</v>
      </c>
      <c r="AR64">
        <v>16.3</v>
      </c>
      <c r="AS64">
        <v>79.290000000000006</v>
      </c>
      <c r="AT64">
        <v>20</v>
      </c>
      <c r="AU64">
        <v>30</v>
      </c>
      <c r="AV64">
        <v>30</v>
      </c>
      <c r="AW64">
        <v>60</v>
      </c>
      <c r="AX64">
        <v>50</v>
      </c>
      <c r="AY64">
        <v>5</v>
      </c>
      <c r="AZ64">
        <v>3.72</v>
      </c>
      <c r="BA64">
        <v>0</v>
      </c>
      <c r="BB64">
        <v>88.9</v>
      </c>
      <c r="BC64">
        <v>38.1</v>
      </c>
    </row>
    <row r="65" spans="7:55">
      <c r="G65" t="s">
        <v>107</v>
      </c>
      <c r="H65" s="115">
        <v>101.71000000000001</v>
      </c>
      <c r="I65" s="88">
        <v>34.07</v>
      </c>
      <c r="J65" s="88">
        <v>3.1999999999999997</v>
      </c>
      <c r="K65" s="88">
        <v>0</v>
      </c>
      <c r="L65" s="88">
        <v>13.77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2.87</v>
      </c>
      <c r="Y65">
        <v>2.84</v>
      </c>
      <c r="Z65">
        <v>17.32</v>
      </c>
      <c r="AA65">
        <v>0</v>
      </c>
      <c r="AB65">
        <v>4.79</v>
      </c>
      <c r="AC65">
        <v>5.56</v>
      </c>
      <c r="AD65">
        <v>0.42</v>
      </c>
      <c r="AE65">
        <v>0.26</v>
      </c>
      <c r="AF65">
        <v>0.36</v>
      </c>
      <c r="AG65">
        <v>0.65</v>
      </c>
      <c r="AH65">
        <v>0.47</v>
      </c>
      <c r="AI65">
        <v>0.56999999999999995</v>
      </c>
      <c r="AJ65">
        <v>0.51</v>
      </c>
      <c r="AK65">
        <v>0.36</v>
      </c>
      <c r="AL65">
        <v>0.35</v>
      </c>
      <c r="AM65">
        <v>0</v>
      </c>
      <c r="AN65">
        <v>0</v>
      </c>
      <c r="AO65">
        <v>222.02</v>
      </c>
      <c r="AP65">
        <v>48.64</v>
      </c>
      <c r="AQ65">
        <v>0</v>
      </c>
      <c r="AR65">
        <v>16.3</v>
      </c>
      <c r="AS65">
        <v>79.290000000000006</v>
      </c>
      <c r="AT65">
        <v>20</v>
      </c>
      <c r="AU65">
        <v>30</v>
      </c>
      <c r="AV65">
        <v>30</v>
      </c>
      <c r="AW65">
        <v>60</v>
      </c>
      <c r="AX65">
        <v>50</v>
      </c>
      <c r="AY65">
        <v>5</v>
      </c>
      <c r="AZ65">
        <v>3.42</v>
      </c>
      <c r="BA65">
        <v>0</v>
      </c>
      <c r="BB65">
        <v>78.400000000000006</v>
      </c>
      <c r="BC65">
        <v>33.6</v>
      </c>
    </row>
    <row r="66" spans="7:55">
      <c r="G66" t="s">
        <v>108</v>
      </c>
      <c r="H66" s="115">
        <v>96.81</v>
      </c>
      <c r="I66" s="88">
        <v>31.97</v>
      </c>
      <c r="J66" s="88">
        <v>3.1999999999999997</v>
      </c>
      <c r="K66" s="88">
        <v>0</v>
      </c>
      <c r="L66" s="88">
        <v>13.48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2.87</v>
      </c>
      <c r="Y66">
        <v>2.84</v>
      </c>
      <c r="Z66">
        <v>17.32</v>
      </c>
      <c r="AA66">
        <v>0</v>
      </c>
      <c r="AB66">
        <v>4.79</v>
      </c>
      <c r="AC66">
        <v>5.56</v>
      </c>
      <c r="AD66">
        <v>0.42</v>
      </c>
      <c r="AE66">
        <v>0.26</v>
      </c>
      <c r="AF66">
        <v>0.36</v>
      </c>
      <c r="AG66">
        <v>0.65</v>
      </c>
      <c r="AH66">
        <v>0.47</v>
      </c>
      <c r="AI66">
        <v>0.56999999999999995</v>
      </c>
      <c r="AJ66">
        <v>0.51</v>
      </c>
      <c r="AK66">
        <v>0.36</v>
      </c>
      <c r="AL66">
        <v>0.35</v>
      </c>
      <c r="AM66">
        <v>0</v>
      </c>
      <c r="AN66">
        <v>0</v>
      </c>
      <c r="AO66">
        <v>222.02</v>
      </c>
      <c r="AP66">
        <v>48.64</v>
      </c>
      <c r="AQ66">
        <v>0</v>
      </c>
      <c r="AR66">
        <v>16.3</v>
      </c>
      <c r="AS66">
        <v>79.290000000000006</v>
      </c>
      <c r="AT66">
        <v>20</v>
      </c>
      <c r="AU66">
        <v>30</v>
      </c>
      <c r="AV66">
        <v>30</v>
      </c>
      <c r="AW66">
        <v>60</v>
      </c>
      <c r="AX66">
        <v>50</v>
      </c>
      <c r="AY66">
        <v>5</v>
      </c>
      <c r="AZ66">
        <v>3.13</v>
      </c>
      <c r="BA66">
        <v>0</v>
      </c>
      <c r="BB66">
        <v>73.5</v>
      </c>
      <c r="BC66">
        <v>31.5</v>
      </c>
    </row>
    <row r="67" spans="7:55">
      <c r="G67" t="s">
        <v>109</v>
      </c>
      <c r="H67" s="115">
        <v>94.910000000000011</v>
      </c>
      <c r="I67" s="88">
        <v>28.97</v>
      </c>
      <c r="J67" s="88">
        <v>3.1999999999999997</v>
      </c>
      <c r="K67" s="88">
        <v>0</v>
      </c>
      <c r="L67" s="88">
        <v>12.7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2.87</v>
      </c>
      <c r="Y67">
        <v>2.84</v>
      </c>
      <c r="Z67">
        <v>22.42</v>
      </c>
      <c r="AA67">
        <v>0</v>
      </c>
      <c r="AB67">
        <v>4.79</v>
      </c>
      <c r="AC67">
        <v>5.56</v>
      </c>
      <c r="AD67">
        <v>0.42</v>
      </c>
      <c r="AE67">
        <v>0.26</v>
      </c>
      <c r="AF67">
        <v>0.36</v>
      </c>
      <c r="AG67">
        <v>0.65</v>
      </c>
      <c r="AH67">
        <v>0.47</v>
      </c>
      <c r="AI67">
        <v>0.56999999999999995</v>
      </c>
      <c r="AJ67">
        <v>0.51</v>
      </c>
      <c r="AK67">
        <v>0.36</v>
      </c>
      <c r="AL67">
        <v>0.35</v>
      </c>
      <c r="AM67">
        <v>0</v>
      </c>
      <c r="AN67">
        <v>0</v>
      </c>
      <c r="AO67">
        <v>222.02</v>
      </c>
      <c r="AP67">
        <v>48.64</v>
      </c>
      <c r="AQ67">
        <v>0</v>
      </c>
      <c r="AR67">
        <v>16.3</v>
      </c>
      <c r="AS67">
        <v>79.290000000000006</v>
      </c>
      <c r="AT67">
        <v>20</v>
      </c>
      <c r="AU67">
        <v>30</v>
      </c>
      <c r="AV67">
        <v>30</v>
      </c>
      <c r="AW67">
        <v>60</v>
      </c>
      <c r="AX67">
        <v>50</v>
      </c>
      <c r="AY67">
        <v>5</v>
      </c>
      <c r="AZ67">
        <v>2.35</v>
      </c>
      <c r="BA67">
        <v>0</v>
      </c>
      <c r="BB67">
        <v>66.5</v>
      </c>
      <c r="BC67">
        <v>28.5</v>
      </c>
    </row>
    <row r="68" spans="7:55">
      <c r="G68" t="s">
        <v>110</v>
      </c>
      <c r="H68" s="115">
        <v>81.610000000000014</v>
      </c>
      <c r="I68" s="88">
        <v>23.27</v>
      </c>
      <c r="J68" s="88">
        <v>3.1999999999999997</v>
      </c>
      <c r="K68" s="88">
        <v>0</v>
      </c>
      <c r="L68" s="88">
        <v>12.209999999999999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2.87</v>
      </c>
      <c r="Y68">
        <v>2.84</v>
      </c>
      <c r="Z68">
        <v>22.42</v>
      </c>
      <c r="AA68">
        <v>0</v>
      </c>
      <c r="AB68">
        <v>4.79</v>
      </c>
      <c r="AC68">
        <v>5.56</v>
      </c>
      <c r="AD68">
        <v>0.42</v>
      </c>
      <c r="AE68">
        <v>0.26</v>
      </c>
      <c r="AF68">
        <v>0.36</v>
      </c>
      <c r="AG68">
        <v>0.65</v>
      </c>
      <c r="AH68">
        <v>0.47</v>
      </c>
      <c r="AI68">
        <v>0.56999999999999995</v>
      </c>
      <c r="AJ68">
        <v>0.51</v>
      </c>
      <c r="AK68">
        <v>0.36</v>
      </c>
      <c r="AL68">
        <v>0.35</v>
      </c>
      <c r="AM68">
        <v>0</v>
      </c>
      <c r="AN68">
        <v>0</v>
      </c>
      <c r="AO68">
        <v>222.02</v>
      </c>
      <c r="AP68">
        <v>48.64</v>
      </c>
      <c r="AQ68">
        <v>0</v>
      </c>
      <c r="AR68">
        <v>16.3</v>
      </c>
      <c r="AS68">
        <v>79.290000000000006</v>
      </c>
      <c r="AT68">
        <v>20</v>
      </c>
      <c r="AU68">
        <v>30</v>
      </c>
      <c r="AV68">
        <v>30</v>
      </c>
      <c r="AW68">
        <v>60</v>
      </c>
      <c r="AX68">
        <v>50</v>
      </c>
      <c r="AY68">
        <v>5</v>
      </c>
      <c r="AZ68">
        <v>1.86</v>
      </c>
      <c r="BA68">
        <v>0</v>
      </c>
      <c r="BB68">
        <v>53.2</v>
      </c>
      <c r="BC68">
        <v>22.8</v>
      </c>
    </row>
    <row r="69" spans="7:55">
      <c r="G69" t="s">
        <v>111</v>
      </c>
      <c r="H69" s="115">
        <v>70.410000000000011</v>
      </c>
      <c r="I69" s="88">
        <v>18.47</v>
      </c>
      <c r="J69" s="88">
        <v>3.1999999999999997</v>
      </c>
      <c r="K69" s="88">
        <v>0</v>
      </c>
      <c r="L69" s="88">
        <v>11.82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2.87</v>
      </c>
      <c r="Y69">
        <v>2.84</v>
      </c>
      <c r="Z69">
        <v>22.42</v>
      </c>
      <c r="AA69">
        <v>0</v>
      </c>
      <c r="AB69">
        <v>4.79</v>
      </c>
      <c r="AC69">
        <v>5.56</v>
      </c>
      <c r="AD69">
        <v>0.42</v>
      </c>
      <c r="AE69">
        <v>0.26</v>
      </c>
      <c r="AF69">
        <v>0.36</v>
      </c>
      <c r="AG69">
        <v>0.65</v>
      </c>
      <c r="AH69">
        <v>0.47</v>
      </c>
      <c r="AI69">
        <v>0.56999999999999995</v>
      </c>
      <c r="AJ69">
        <v>0.51</v>
      </c>
      <c r="AK69">
        <v>0.36</v>
      </c>
      <c r="AL69">
        <v>0.35</v>
      </c>
      <c r="AM69">
        <v>0</v>
      </c>
      <c r="AN69">
        <v>0</v>
      </c>
      <c r="AO69">
        <v>222.02</v>
      </c>
      <c r="AP69">
        <v>48.64</v>
      </c>
      <c r="AQ69">
        <v>0</v>
      </c>
      <c r="AR69">
        <v>16.3</v>
      </c>
      <c r="AS69">
        <v>79.290000000000006</v>
      </c>
      <c r="AT69">
        <v>20</v>
      </c>
      <c r="AU69">
        <v>30</v>
      </c>
      <c r="AV69">
        <v>30</v>
      </c>
      <c r="AW69">
        <v>60</v>
      </c>
      <c r="AX69">
        <v>50</v>
      </c>
      <c r="AY69">
        <v>5</v>
      </c>
      <c r="AZ69">
        <v>1.47</v>
      </c>
      <c r="BA69">
        <v>0</v>
      </c>
      <c r="BB69">
        <v>42</v>
      </c>
      <c r="BC69">
        <v>18</v>
      </c>
    </row>
    <row r="70" spans="7:55">
      <c r="G70" t="s">
        <v>112</v>
      </c>
      <c r="H70" s="115">
        <v>114.52000000000001</v>
      </c>
      <c r="I70" s="88">
        <v>13.97</v>
      </c>
      <c r="J70" s="88">
        <v>3.1999999999999997</v>
      </c>
      <c r="K70" s="88">
        <v>0</v>
      </c>
      <c r="L70" s="88">
        <v>11.33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54.61</v>
      </c>
      <c r="X70">
        <v>2.87</v>
      </c>
      <c r="Y70">
        <v>2.84</v>
      </c>
      <c r="Z70">
        <v>22.42</v>
      </c>
      <c r="AA70">
        <v>0</v>
      </c>
      <c r="AB70">
        <v>4.79</v>
      </c>
      <c r="AC70">
        <v>5.56</v>
      </c>
      <c r="AD70">
        <v>0.42</v>
      </c>
      <c r="AE70">
        <v>0.26</v>
      </c>
      <c r="AF70">
        <v>0.36</v>
      </c>
      <c r="AG70">
        <v>0.65</v>
      </c>
      <c r="AH70">
        <v>0.47</v>
      </c>
      <c r="AI70">
        <v>0.56999999999999995</v>
      </c>
      <c r="AJ70">
        <v>0.51</v>
      </c>
      <c r="AK70">
        <v>0.36</v>
      </c>
      <c r="AL70">
        <v>0.35</v>
      </c>
      <c r="AM70">
        <v>0</v>
      </c>
      <c r="AN70">
        <v>0</v>
      </c>
      <c r="AO70">
        <v>222.02</v>
      </c>
      <c r="AP70">
        <v>48.64</v>
      </c>
      <c r="AQ70">
        <v>0</v>
      </c>
      <c r="AR70">
        <v>16.3</v>
      </c>
      <c r="AS70">
        <v>79.290000000000006</v>
      </c>
      <c r="AT70">
        <v>20</v>
      </c>
      <c r="AU70">
        <v>30</v>
      </c>
      <c r="AV70">
        <v>30</v>
      </c>
      <c r="AW70">
        <v>60</v>
      </c>
      <c r="AX70">
        <v>50</v>
      </c>
      <c r="AY70">
        <v>5</v>
      </c>
      <c r="AZ70">
        <v>0.98</v>
      </c>
      <c r="BA70">
        <v>0</v>
      </c>
      <c r="BB70">
        <v>31.5</v>
      </c>
      <c r="BC70">
        <v>13.5</v>
      </c>
    </row>
    <row r="71" spans="7:55">
      <c r="G71" t="s">
        <v>113</v>
      </c>
      <c r="H71" s="115">
        <v>140.10000000000002</v>
      </c>
      <c r="I71" s="88">
        <v>10.97</v>
      </c>
      <c r="J71" s="88">
        <v>3.1999999999999997</v>
      </c>
      <c r="K71" s="88">
        <v>0</v>
      </c>
      <c r="L71" s="88">
        <v>10.84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54.61</v>
      </c>
      <c r="X71">
        <v>2.87</v>
      </c>
      <c r="Y71">
        <v>2.84</v>
      </c>
      <c r="Z71">
        <v>22.42</v>
      </c>
      <c r="AA71">
        <v>32.58</v>
      </c>
      <c r="AB71">
        <v>4.79</v>
      </c>
      <c r="AC71">
        <v>5.56</v>
      </c>
      <c r="AD71">
        <v>0.42</v>
      </c>
      <c r="AE71">
        <v>0.26</v>
      </c>
      <c r="AF71">
        <v>0.36</v>
      </c>
      <c r="AG71">
        <v>0.65</v>
      </c>
      <c r="AH71">
        <v>0.47</v>
      </c>
      <c r="AI71">
        <v>0.56999999999999995</v>
      </c>
      <c r="AJ71">
        <v>0.51</v>
      </c>
      <c r="AK71">
        <v>0.36</v>
      </c>
      <c r="AL71">
        <v>0.35</v>
      </c>
      <c r="AM71">
        <v>0</v>
      </c>
      <c r="AN71">
        <v>0</v>
      </c>
      <c r="AO71">
        <v>222.02</v>
      </c>
      <c r="AP71">
        <v>48.64</v>
      </c>
      <c r="AQ71">
        <v>0</v>
      </c>
      <c r="AR71">
        <v>16.3</v>
      </c>
      <c r="AS71">
        <v>79.290000000000006</v>
      </c>
      <c r="AT71">
        <v>20</v>
      </c>
      <c r="AU71">
        <v>30</v>
      </c>
      <c r="AV71">
        <v>30</v>
      </c>
      <c r="AW71">
        <v>60</v>
      </c>
      <c r="AX71">
        <v>50</v>
      </c>
      <c r="AY71">
        <v>5</v>
      </c>
      <c r="AZ71">
        <v>0.49</v>
      </c>
      <c r="BA71">
        <v>0</v>
      </c>
      <c r="BB71">
        <v>24.5</v>
      </c>
      <c r="BC71">
        <v>10.5</v>
      </c>
    </row>
    <row r="72" spans="7:55">
      <c r="G72" t="s">
        <v>114</v>
      </c>
      <c r="H72" s="115">
        <v>129.60000000000002</v>
      </c>
      <c r="I72" s="88">
        <v>6.47</v>
      </c>
      <c r="J72" s="88">
        <v>3.1999999999999997</v>
      </c>
      <c r="K72" s="88">
        <v>0</v>
      </c>
      <c r="L72" s="88">
        <v>10.549999999999999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54.61</v>
      </c>
      <c r="X72">
        <v>2.87</v>
      </c>
      <c r="Y72">
        <v>2.84</v>
      </c>
      <c r="Z72">
        <v>22.42</v>
      </c>
      <c r="AA72">
        <v>32.58</v>
      </c>
      <c r="AB72">
        <v>4.79</v>
      </c>
      <c r="AC72">
        <v>5.56</v>
      </c>
      <c r="AD72">
        <v>0.42</v>
      </c>
      <c r="AE72">
        <v>0.26</v>
      </c>
      <c r="AF72">
        <v>0.36</v>
      </c>
      <c r="AG72">
        <v>0.65</v>
      </c>
      <c r="AH72">
        <v>0.47</v>
      </c>
      <c r="AI72">
        <v>0.56999999999999995</v>
      </c>
      <c r="AJ72">
        <v>0.51</v>
      </c>
      <c r="AK72">
        <v>0.36</v>
      </c>
      <c r="AL72">
        <v>0.35</v>
      </c>
      <c r="AM72">
        <v>0</v>
      </c>
      <c r="AN72">
        <v>0</v>
      </c>
      <c r="AO72">
        <v>222.02</v>
      </c>
      <c r="AP72">
        <v>48.64</v>
      </c>
      <c r="AQ72">
        <v>0</v>
      </c>
      <c r="AR72">
        <v>16.3</v>
      </c>
      <c r="AS72">
        <v>79.290000000000006</v>
      </c>
      <c r="AT72">
        <v>20</v>
      </c>
      <c r="AU72">
        <v>30</v>
      </c>
      <c r="AV72">
        <v>30</v>
      </c>
      <c r="AW72">
        <v>60</v>
      </c>
      <c r="AX72">
        <v>50</v>
      </c>
      <c r="AY72">
        <v>5</v>
      </c>
      <c r="AZ72">
        <v>0.2</v>
      </c>
      <c r="BA72">
        <v>0</v>
      </c>
      <c r="BB72">
        <v>14</v>
      </c>
      <c r="BC72">
        <v>6</v>
      </c>
    </row>
    <row r="73" spans="7:55">
      <c r="G73" t="s">
        <v>115</v>
      </c>
      <c r="H73" s="115">
        <v>118.4</v>
      </c>
      <c r="I73" s="88">
        <v>1.67</v>
      </c>
      <c r="J73" s="88">
        <v>3.1999999999999997</v>
      </c>
      <c r="K73" s="88">
        <v>0</v>
      </c>
      <c r="L73" s="88">
        <v>10.35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54.61</v>
      </c>
      <c r="X73">
        <v>2.87</v>
      </c>
      <c r="Y73">
        <v>2.84</v>
      </c>
      <c r="Z73">
        <v>22.42</v>
      </c>
      <c r="AA73">
        <v>32.58</v>
      </c>
      <c r="AB73">
        <v>4.79</v>
      </c>
      <c r="AC73">
        <v>5.56</v>
      </c>
      <c r="AD73">
        <v>0.42</v>
      </c>
      <c r="AE73">
        <v>0.26</v>
      </c>
      <c r="AF73">
        <v>0.36</v>
      </c>
      <c r="AG73">
        <v>0.65</v>
      </c>
      <c r="AH73">
        <v>0.47</v>
      </c>
      <c r="AI73">
        <v>0.56999999999999995</v>
      </c>
      <c r="AJ73">
        <v>0.51</v>
      </c>
      <c r="AK73">
        <v>0.36</v>
      </c>
      <c r="AL73">
        <v>0.35</v>
      </c>
      <c r="AM73">
        <v>0</v>
      </c>
      <c r="AN73">
        <v>0</v>
      </c>
      <c r="AO73">
        <v>222.02</v>
      </c>
      <c r="AP73">
        <v>48.64</v>
      </c>
      <c r="AQ73">
        <v>0</v>
      </c>
      <c r="AR73">
        <v>16.3</v>
      </c>
      <c r="AS73">
        <v>79.290000000000006</v>
      </c>
      <c r="AT73">
        <v>20</v>
      </c>
      <c r="AU73">
        <v>30</v>
      </c>
      <c r="AV73">
        <v>30</v>
      </c>
      <c r="AW73">
        <v>60</v>
      </c>
      <c r="AX73">
        <v>50</v>
      </c>
      <c r="AY73">
        <v>5</v>
      </c>
      <c r="AZ73">
        <v>0</v>
      </c>
      <c r="BA73">
        <v>0</v>
      </c>
      <c r="BB73">
        <v>2.8</v>
      </c>
      <c r="BC73">
        <v>1.2</v>
      </c>
    </row>
    <row r="74" spans="7:55">
      <c r="G74" t="s">
        <v>116</v>
      </c>
      <c r="H74" s="115">
        <v>117.00000000000001</v>
      </c>
      <c r="I74" s="88">
        <v>1.0699999999999998</v>
      </c>
      <c r="J74" s="88">
        <v>3.1999999999999997</v>
      </c>
      <c r="K74" s="88">
        <v>0</v>
      </c>
      <c r="L74" s="88">
        <v>10.35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54.61</v>
      </c>
      <c r="X74">
        <v>2.87</v>
      </c>
      <c r="Y74">
        <v>2.84</v>
      </c>
      <c r="Z74">
        <v>22.42</v>
      </c>
      <c r="AA74">
        <v>32.58</v>
      </c>
      <c r="AB74">
        <v>4.79</v>
      </c>
      <c r="AC74">
        <v>5.56</v>
      </c>
      <c r="AD74">
        <v>0.42</v>
      </c>
      <c r="AE74">
        <v>0.26</v>
      </c>
      <c r="AF74">
        <v>0.36</v>
      </c>
      <c r="AG74">
        <v>0.65</v>
      </c>
      <c r="AH74">
        <v>0.47</v>
      </c>
      <c r="AI74">
        <v>0.56999999999999995</v>
      </c>
      <c r="AJ74">
        <v>0.51</v>
      </c>
      <c r="AK74">
        <v>0.36</v>
      </c>
      <c r="AL74">
        <v>0.35</v>
      </c>
      <c r="AM74">
        <v>0</v>
      </c>
      <c r="AN74">
        <v>0</v>
      </c>
      <c r="AO74">
        <v>222.02</v>
      </c>
      <c r="AP74">
        <v>48.64</v>
      </c>
      <c r="AQ74">
        <v>0</v>
      </c>
      <c r="AR74">
        <v>16.3</v>
      </c>
      <c r="AS74">
        <v>79.290000000000006</v>
      </c>
      <c r="AT74">
        <v>20</v>
      </c>
      <c r="AU74">
        <v>30</v>
      </c>
      <c r="AV74">
        <v>30</v>
      </c>
      <c r="AW74">
        <v>60</v>
      </c>
      <c r="AX74">
        <v>50</v>
      </c>
      <c r="AY74">
        <v>5</v>
      </c>
      <c r="AZ74">
        <v>0</v>
      </c>
      <c r="BA74">
        <v>0</v>
      </c>
      <c r="BB74">
        <v>1.4</v>
      </c>
      <c r="BC74">
        <v>0.6</v>
      </c>
    </row>
    <row r="75" spans="7:55">
      <c r="G75" t="s">
        <v>117</v>
      </c>
      <c r="H75" s="115">
        <v>137.19999999999999</v>
      </c>
      <c r="I75" s="88">
        <v>0.55000000000000004</v>
      </c>
      <c r="J75" s="88">
        <v>3.16</v>
      </c>
      <c r="K75" s="88">
        <v>0</v>
      </c>
      <c r="L75" s="88">
        <v>12.27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75.69</v>
      </c>
      <c r="X75">
        <v>2.87</v>
      </c>
      <c r="Y75">
        <v>2.74</v>
      </c>
      <c r="Z75">
        <v>22.42</v>
      </c>
      <c r="AA75">
        <v>32.58</v>
      </c>
      <c r="AB75">
        <v>6.71</v>
      </c>
      <c r="AC75">
        <v>5.56</v>
      </c>
      <c r="AD75">
        <v>0.5</v>
      </c>
      <c r="AE75">
        <v>0.31</v>
      </c>
      <c r="AF75">
        <v>0.42</v>
      </c>
      <c r="AG75">
        <v>0.76</v>
      </c>
      <c r="AH75">
        <v>0.55000000000000004</v>
      </c>
      <c r="AI75">
        <v>0.66</v>
      </c>
      <c r="AJ75">
        <v>0.57999999999999996</v>
      </c>
      <c r="AK75">
        <v>0.42</v>
      </c>
      <c r="AL75">
        <v>0.41</v>
      </c>
      <c r="AM75">
        <v>0</v>
      </c>
      <c r="AN75">
        <v>53.34</v>
      </c>
      <c r="AO75">
        <v>0</v>
      </c>
      <c r="AP75">
        <v>48.64</v>
      </c>
      <c r="AQ75">
        <v>0</v>
      </c>
      <c r="AR75">
        <v>16.3</v>
      </c>
      <c r="AS75">
        <v>0</v>
      </c>
      <c r="AT75">
        <v>20</v>
      </c>
      <c r="AU75">
        <v>30</v>
      </c>
      <c r="AV75">
        <v>30</v>
      </c>
      <c r="AW75">
        <v>60</v>
      </c>
      <c r="AX75">
        <v>50</v>
      </c>
      <c r="AY75">
        <v>5</v>
      </c>
      <c r="AZ75">
        <v>0</v>
      </c>
      <c r="BA75">
        <v>0</v>
      </c>
      <c r="BB75">
        <v>0</v>
      </c>
      <c r="BC75">
        <v>0</v>
      </c>
    </row>
    <row r="76" spans="7:55">
      <c r="G76" t="s">
        <v>118</v>
      </c>
      <c r="H76" s="115">
        <v>137.19999999999999</v>
      </c>
      <c r="I76" s="88">
        <v>0.55000000000000004</v>
      </c>
      <c r="J76" s="88">
        <v>3.16</v>
      </c>
      <c r="K76" s="88">
        <v>0</v>
      </c>
      <c r="L76" s="88">
        <v>12.27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75.69</v>
      </c>
      <c r="X76">
        <v>2.87</v>
      </c>
      <c r="Y76">
        <v>2.74</v>
      </c>
      <c r="Z76">
        <v>22.42</v>
      </c>
      <c r="AA76">
        <v>32.58</v>
      </c>
      <c r="AB76">
        <v>6.71</v>
      </c>
      <c r="AC76">
        <v>5.56</v>
      </c>
      <c r="AD76">
        <v>0.5</v>
      </c>
      <c r="AE76">
        <v>0.31</v>
      </c>
      <c r="AF76">
        <v>0.42</v>
      </c>
      <c r="AG76">
        <v>0.76</v>
      </c>
      <c r="AH76">
        <v>0.55000000000000004</v>
      </c>
      <c r="AI76">
        <v>0.66</v>
      </c>
      <c r="AJ76">
        <v>0.57999999999999996</v>
      </c>
      <c r="AK76">
        <v>0.42</v>
      </c>
      <c r="AL76">
        <v>0.41</v>
      </c>
      <c r="AM76">
        <v>0</v>
      </c>
      <c r="AN76">
        <v>53.34</v>
      </c>
      <c r="AO76">
        <v>0</v>
      </c>
      <c r="AP76">
        <v>48.64</v>
      </c>
      <c r="AQ76">
        <v>0</v>
      </c>
      <c r="AR76">
        <v>16.3</v>
      </c>
      <c r="AS76">
        <v>0</v>
      </c>
      <c r="AT76">
        <v>20</v>
      </c>
      <c r="AU76">
        <v>30</v>
      </c>
      <c r="AV76">
        <v>30</v>
      </c>
      <c r="AW76">
        <v>60</v>
      </c>
      <c r="AX76">
        <v>50</v>
      </c>
      <c r="AY76">
        <v>5</v>
      </c>
      <c r="AZ76">
        <v>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137.19999999999999</v>
      </c>
      <c r="I77" s="88">
        <v>0.55000000000000004</v>
      </c>
      <c r="J77" s="88">
        <v>3.16</v>
      </c>
      <c r="K77" s="88">
        <v>0</v>
      </c>
      <c r="L77" s="88">
        <v>12.27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75.69</v>
      </c>
      <c r="X77">
        <v>2.87</v>
      </c>
      <c r="Y77">
        <v>2.74</v>
      </c>
      <c r="Z77">
        <v>22.42</v>
      </c>
      <c r="AA77">
        <v>32.58</v>
      </c>
      <c r="AB77">
        <v>6.71</v>
      </c>
      <c r="AC77">
        <v>5.56</v>
      </c>
      <c r="AD77">
        <v>0.5</v>
      </c>
      <c r="AE77">
        <v>0.31</v>
      </c>
      <c r="AF77">
        <v>0.42</v>
      </c>
      <c r="AG77">
        <v>0.76</v>
      </c>
      <c r="AH77">
        <v>0.55000000000000004</v>
      </c>
      <c r="AI77">
        <v>0.66</v>
      </c>
      <c r="AJ77">
        <v>0.57999999999999996</v>
      </c>
      <c r="AK77">
        <v>0.42</v>
      </c>
      <c r="AL77">
        <v>0.41</v>
      </c>
      <c r="AM77">
        <v>0</v>
      </c>
      <c r="AN77">
        <v>53.34</v>
      </c>
      <c r="AO77">
        <v>0</v>
      </c>
      <c r="AP77">
        <v>48.64</v>
      </c>
      <c r="AQ77">
        <v>0</v>
      </c>
      <c r="AR77">
        <v>16.3</v>
      </c>
      <c r="AS77">
        <v>0</v>
      </c>
      <c r="AT77">
        <v>20</v>
      </c>
      <c r="AU77">
        <v>30</v>
      </c>
      <c r="AV77">
        <v>30</v>
      </c>
      <c r="AW77">
        <v>60</v>
      </c>
      <c r="AX77">
        <v>50</v>
      </c>
      <c r="AY77">
        <v>5</v>
      </c>
      <c r="AZ77">
        <v>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137.19999999999999</v>
      </c>
      <c r="I78" s="88">
        <v>0.55000000000000004</v>
      </c>
      <c r="J78" s="88">
        <v>3.16</v>
      </c>
      <c r="K78" s="88">
        <v>0</v>
      </c>
      <c r="L78" s="88">
        <v>12.27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75.69</v>
      </c>
      <c r="X78">
        <v>2.87</v>
      </c>
      <c r="Y78">
        <v>2.74</v>
      </c>
      <c r="Z78">
        <v>22.42</v>
      </c>
      <c r="AA78">
        <v>32.58</v>
      </c>
      <c r="AB78">
        <v>6.71</v>
      </c>
      <c r="AC78">
        <v>5.56</v>
      </c>
      <c r="AD78">
        <v>0.5</v>
      </c>
      <c r="AE78">
        <v>0.31</v>
      </c>
      <c r="AF78">
        <v>0.42</v>
      </c>
      <c r="AG78">
        <v>0.76</v>
      </c>
      <c r="AH78">
        <v>0.55000000000000004</v>
      </c>
      <c r="AI78">
        <v>0.66</v>
      </c>
      <c r="AJ78">
        <v>0.57999999999999996</v>
      </c>
      <c r="AK78">
        <v>0.42</v>
      </c>
      <c r="AL78">
        <v>0.41</v>
      </c>
      <c r="AM78">
        <v>0</v>
      </c>
      <c r="AN78">
        <v>53.34</v>
      </c>
      <c r="AO78">
        <v>0</v>
      </c>
      <c r="AP78">
        <v>48.64</v>
      </c>
      <c r="AQ78">
        <v>0</v>
      </c>
      <c r="AR78">
        <v>16.3</v>
      </c>
      <c r="AS78">
        <v>0</v>
      </c>
      <c r="AT78">
        <v>20</v>
      </c>
      <c r="AU78">
        <v>30</v>
      </c>
      <c r="AV78">
        <v>30</v>
      </c>
      <c r="AW78">
        <v>60</v>
      </c>
      <c r="AX78">
        <v>50</v>
      </c>
      <c r="AY78">
        <v>5</v>
      </c>
      <c r="AZ78">
        <v>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116.12</v>
      </c>
      <c r="I79" s="88">
        <v>0.55000000000000004</v>
      </c>
      <c r="J79" s="88">
        <v>3.16</v>
      </c>
      <c r="K79" s="88">
        <v>0</v>
      </c>
      <c r="L79" s="88">
        <v>12.27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54.61</v>
      </c>
      <c r="X79">
        <v>2.87</v>
      </c>
      <c r="Y79">
        <v>2.74</v>
      </c>
      <c r="Z79">
        <v>22.42</v>
      </c>
      <c r="AA79">
        <v>32.58</v>
      </c>
      <c r="AB79">
        <v>6.71</v>
      </c>
      <c r="AC79">
        <v>5.56</v>
      </c>
      <c r="AD79">
        <v>0.5</v>
      </c>
      <c r="AE79">
        <v>0.31</v>
      </c>
      <c r="AF79">
        <v>0.42</v>
      </c>
      <c r="AG79">
        <v>0.76</v>
      </c>
      <c r="AH79">
        <v>0.55000000000000004</v>
      </c>
      <c r="AI79">
        <v>0.66</v>
      </c>
      <c r="AJ79">
        <v>0.57999999999999996</v>
      </c>
      <c r="AK79">
        <v>0.42</v>
      </c>
      <c r="AL79">
        <v>0.41</v>
      </c>
      <c r="AM79">
        <v>0</v>
      </c>
      <c r="AN79">
        <v>53.34</v>
      </c>
      <c r="AO79">
        <v>0</v>
      </c>
      <c r="AP79">
        <v>48.64</v>
      </c>
      <c r="AQ79">
        <v>0</v>
      </c>
      <c r="AR79">
        <v>16.3</v>
      </c>
      <c r="AS79">
        <v>0</v>
      </c>
      <c r="AT79">
        <v>20</v>
      </c>
      <c r="AU79">
        <v>30</v>
      </c>
      <c r="AV79">
        <v>30</v>
      </c>
      <c r="AW79">
        <v>60</v>
      </c>
      <c r="AX79">
        <v>50</v>
      </c>
      <c r="AY79">
        <v>5</v>
      </c>
      <c r="AZ79">
        <v>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61.51</v>
      </c>
      <c r="I80" s="88">
        <v>0.55000000000000004</v>
      </c>
      <c r="J80" s="88">
        <v>3.16</v>
      </c>
      <c r="K80" s="88">
        <v>0</v>
      </c>
      <c r="L80" s="88">
        <v>12.27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2.87</v>
      </c>
      <c r="Y80">
        <v>2.74</v>
      </c>
      <c r="Z80">
        <v>22.42</v>
      </c>
      <c r="AA80">
        <v>32.58</v>
      </c>
      <c r="AB80">
        <v>6.71</v>
      </c>
      <c r="AC80">
        <v>5.56</v>
      </c>
      <c r="AD80">
        <v>0.5</v>
      </c>
      <c r="AE80">
        <v>0.31</v>
      </c>
      <c r="AF80">
        <v>0.42</v>
      </c>
      <c r="AG80">
        <v>0.76</v>
      </c>
      <c r="AH80">
        <v>0.55000000000000004</v>
      </c>
      <c r="AI80">
        <v>0.66</v>
      </c>
      <c r="AJ80">
        <v>0.57999999999999996</v>
      </c>
      <c r="AK80">
        <v>0.42</v>
      </c>
      <c r="AL80">
        <v>0.41</v>
      </c>
      <c r="AM80">
        <v>0</v>
      </c>
      <c r="AN80">
        <v>53.34</v>
      </c>
      <c r="AO80">
        <v>0</v>
      </c>
      <c r="AP80">
        <v>48.64</v>
      </c>
      <c r="AQ80">
        <v>0</v>
      </c>
      <c r="AR80">
        <v>16.3</v>
      </c>
      <c r="AS80">
        <v>0</v>
      </c>
      <c r="AT80">
        <v>20</v>
      </c>
      <c r="AU80">
        <v>30</v>
      </c>
      <c r="AV80">
        <v>30</v>
      </c>
      <c r="AW80">
        <v>60</v>
      </c>
      <c r="AX80">
        <v>50</v>
      </c>
      <c r="AY80">
        <v>5</v>
      </c>
      <c r="AZ80">
        <v>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28.930000000000003</v>
      </c>
      <c r="I81" s="88">
        <v>0.55000000000000004</v>
      </c>
      <c r="J81" s="88">
        <v>3.16</v>
      </c>
      <c r="K81" s="88">
        <v>0</v>
      </c>
      <c r="L81" s="88">
        <v>12.27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2.87</v>
      </c>
      <c r="Y81">
        <v>2.74</v>
      </c>
      <c r="Z81">
        <v>22.42</v>
      </c>
      <c r="AA81">
        <v>0</v>
      </c>
      <c r="AB81">
        <v>6.71</v>
      </c>
      <c r="AC81">
        <v>5.56</v>
      </c>
      <c r="AD81">
        <v>0.5</v>
      </c>
      <c r="AE81">
        <v>0.31</v>
      </c>
      <c r="AF81">
        <v>0.42</v>
      </c>
      <c r="AG81">
        <v>0.76</v>
      </c>
      <c r="AH81">
        <v>0.55000000000000004</v>
      </c>
      <c r="AI81">
        <v>0.66</v>
      </c>
      <c r="AJ81">
        <v>0.57999999999999996</v>
      </c>
      <c r="AK81">
        <v>0.42</v>
      </c>
      <c r="AL81">
        <v>0.41</v>
      </c>
      <c r="AM81">
        <v>0</v>
      </c>
      <c r="AN81">
        <v>53.34</v>
      </c>
      <c r="AO81">
        <v>0</v>
      </c>
      <c r="AP81">
        <v>48.64</v>
      </c>
      <c r="AQ81">
        <v>0</v>
      </c>
      <c r="AR81">
        <v>16.3</v>
      </c>
      <c r="AS81">
        <v>0</v>
      </c>
      <c r="AT81">
        <v>20</v>
      </c>
      <c r="AU81">
        <v>30</v>
      </c>
      <c r="AV81">
        <v>30</v>
      </c>
      <c r="AW81">
        <v>60</v>
      </c>
      <c r="AX81">
        <v>50</v>
      </c>
      <c r="AY81">
        <v>5</v>
      </c>
      <c r="AZ81">
        <v>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28.930000000000003</v>
      </c>
      <c r="I82" s="88">
        <v>0.55000000000000004</v>
      </c>
      <c r="J82" s="88">
        <v>3.16</v>
      </c>
      <c r="K82" s="88">
        <v>0</v>
      </c>
      <c r="L82" s="88">
        <v>12.27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2.87</v>
      </c>
      <c r="Y82">
        <v>2.74</v>
      </c>
      <c r="Z82">
        <v>22.42</v>
      </c>
      <c r="AA82">
        <v>0</v>
      </c>
      <c r="AB82">
        <v>6.71</v>
      </c>
      <c r="AC82">
        <v>5.56</v>
      </c>
      <c r="AD82">
        <v>0.5</v>
      </c>
      <c r="AE82">
        <v>0.31</v>
      </c>
      <c r="AF82">
        <v>0.42</v>
      </c>
      <c r="AG82">
        <v>0.76</v>
      </c>
      <c r="AH82">
        <v>0.55000000000000004</v>
      </c>
      <c r="AI82">
        <v>0.66</v>
      </c>
      <c r="AJ82">
        <v>0.57999999999999996</v>
      </c>
      <c r="AK82">
        <v>0.42</v>
      </c>
      <c r="AL82">
        <v>0.41</v>
      </c>
      <c r="AM82">
        <v>0</v>
      </c>
      <c r="AN82">
        <v>53.34</v>
      </c>
      <c r="AO82">
        <v>0</v>
      </c>
      <c r="AP82">
        <v>48.64</v>
      </c>
      <c r="AQ82">
        <v>0</v>
      </c>
      <c r="AR82">
        <v>16.3</v>
      </c>
      <c r="AS82">
        <v>0</v>
      </c>
      <c r="AT82">
        <v>20</v>
      </c>
      <c r="AU82">
        <v>30</v>
      </c>
      <c r="AV82">
        <v>30</v>
      </c>
      <c r="AW82">
        <v>60</v>
      </c>
      <c r="AX82">
        <v>50</v>
      </c>
      <c r="AY82">
        <v>5</v>
      </c>
      <c r="AZ82">
        <v>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29.06</v>
      </c>
      <c r="I83" s="88">
        <v>0.42</v>
      </c>
      <c r="J83" s="88">
        <v>3.16</v>
      </c>
      <c r="K83" s="88">
        <v>0</v>
      </c>
      <c r="L83" s="88">
        <v>12.27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2.87</v>
      </c>
      <c r="Y83">
        <v>2.74</v>
      </c>
      <c r="Z83">
        <v>22.42</v>
      </c>
      <c r="AA83">
        <v>0</v>
      </c>
      <c r="AB83">
        <v>6.71</v>
      </c>
      <c r="AC83">
        <v>5.56</v>
      </c>
      <c r="AD83">
        <v>0.5</v>
      </c>
      <c r="AE83">
        <v>0.32</v>
      </c>
      <c r="AF83">
        <v>0.45</v>
      </c>
      <c r="AG83">
        <v>0.81</v>
      </c>
      <c r="AH83">
        <v>0.42</v>
      </c>
      <c r="AI83">
        <v>0.72</v>
      </c>
      <c r="AJ83">
        <v>0.63</v>
      </c>
      <c r="AK83">
        <v>0.42</v>
      </c>
      <c r="AL83">
        <v>0.34</v>
      </c>
      <c r="AM83">
        <v>0</v>
      </c>
      <c r="AN83">
        <v>53.34</v>
      </c>
      <c r="AO83">
        <v>0</v>
      </c>
      <c r="AP83">
        <v>48.64</v>
      </c>
      <c r="AQ83">
        <v>0</v>
      </c>
      <c r="AR83">
        <v>16.3</v>
      </c>
      <c r="AS83">
        <v>0</v>
      </c>
      <c r="AT83">
        <v>20</v>
      </c>
      <c r="AU83">
        <v>30</v>
      </c>
      <c r="AV83">
        <v>30</v>
      </c>
      <c r="AW83">
        <v>60</v>
      </c>
      <c r="AX83">
        <v>50</v>
      </c>
      <c r="AY83">
        <v>5</v>
      </c>
      <c r="AZ83">
        <v>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29.06</v>
      </c>
      <c r="I84" s="88">
        <v>0.42</v>
      </c>
      <c r="J84" s="88">
        <v>3.16</v>
      </c>
      <c r="K84" s="88">
        <v>0</v>
      </c>
      <c r="L84" s="88">
        <v>12.27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2.87</v>
      </c>
      <c r="Y84">
        <v>2.74</v>
      </c>
      <c r="Z84">
        <v>22.42</v>
      </c>
      <c r="AA84">
        <v>0</v>
      </c>
      <c r="AB84">
        <v>6.71</v>
      </c>
      <c r="AC84">
        <v>5.56</v>
      </c>
      <c r="AD84">
        <v>0.5</v>
      </c>
      <c r="AE84">
        <v>0.32</v>
      </c>
      <c r="AF84">
        <v>0.45</v>
      </c>
      <c r="AG84">
        <v>0.81</v>
      </c>
      <c r="AH84">
        <v>0.42</v>
      </c>
      <c r="AI84">
        <v>0.72</v>
      </c>
      <c r="AJ84">
        <v>0.63</v>
      </c>
      <c r="AK84">
        <v>0.42</v>
      </c>
      <c r="AL84">
        <v>0.34</v>
      </c>
      <c r="AM84">
        <v>0</v>
      </c>
      <c r="AN84">
        <v>53.34</v>
      </c>
      <c r="AO84">
        <v>0</v>
      </c>
      <c r="AP84">
        <v>48.64</v>
      </c>
      <c r="AQ84">
        <v>0</v>
      </c>
      <c r="AR84">
        <v>16.3</v>
      </c>
      <c r="AS84">
        <v>0</v>
      </c>
      <c r="AT84">
        <v>20</v>
      </c>
      <c r="AU84">
        <v>30</v>
      </c>
      <c r="AV84">
        <v>30</v>
      </c>
      <c r="AW84">
        <v>60</v>
      </c>
      <c r="AX84">
        <v>50</v>
      </c>
      <c r="AY84">
        <v>5</v>
      </c>
      <c r="AZ84">
        <v>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29.06</v>
      </c>
      <c r="I85" s="88">
        <v>0.42</v>
      </c>
      <c r="J85" s="88">
        <v>3.16</v>
      </c>
      <c r="K85" s="88">
        <v>0</v>
      </c>
      <c r="L85" s="88">
        <v>12.27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2.87</v>
      </c>
      <c r="Y85">
        <v>2.74</v>
      </c>
      <c r="Z85">
        <v>22.42</v>
      </c>
      <c r="AA85">
        <v>0</v>
      </c>
      <c r="AB85">
        <v>6.71</v>
      </c>
      <c r="AC85">
        <v>5.56</v>
      </c>
      <c r="AD85">
        <v>0.5</v>
      </c>
      <c r="AE85">
        <v>0.32</v>
      </c>
      <c r="AF85">
        <v>0.45</v>
      </c>
      <c r="AG85">
        <v>0.81</v>
      </c>
      <c r="AH85">
        <v>0.42</v>
      </c>
      <c r="AI85">
        <v>0.72</v>
      </c>
      <c r="AJ85">
        <v>0.63</v>
      </c>
      <c r="AK85">
        <v>0.42</v>
      </c>
      <c r="AL85">
        <v>0.34</v>
      </c>
      <c r="AM85">
        <v>0</v>
      </c>
      <c r="AN85">
        <v>53.34</v>
      </c>
      <c r="AO85">
        <v>0</v>
      </c>
      <c r="AP85">
        <v>48.64</v>
      </c>
      <c r="AQ85">
        <v>0</v>
      </c>
      <c r="AR85">
        <v>16.3</v>
      </c>
      <c r="AS85">
        <v>0</v>
      </c>
      <c r="AT85">
        <v>20</v>
      </c>
      <c r="AU85">
        <v>30</v>
      </c>
      <c r="AV85">
        <v>30</v>
      </c>
      <c r="AW85">
        <v>60</v>
      </c>
      <c r="AX85">
        <v>50</v>
      </c>
      <c r="AY85">
        <v>5</v>
      </c>
      <c r="AZ85">
        <v>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29.06</v>
      </c>
      <c r="I86" s="88">
        <v>0.42</v>
      </c>
      <c r="J86" s="88">
        <v>3.16</v>
      </c>
      <c r="K86" s="88">
        <v>0</v>
      </c>
      <c r="L86" s="88">
        <v>12.27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2.87</v>
      </c>
      <c r="Y86">
        <v>2.74</v>
      </c>
      <c r="Z86">
        <v>22.42</v>
      </c>
      <c r="AA86">
        <v>0</v>
      </c>
      <c r="AB86">
        <v>6.71</v>
      </c>
      <c r="AC86">
        <v>5.56</v>
      </c>
      <c r="AD86">
        <v>0.5</v>
      </c>
      <c r="AE86">
        <v>0.32</v>
      </c>
      <c r="AF86">
        <v>0.45</v>
      </c>
      <c r="AG86">
        <v>0.81</v>
      </c>
      <c r="AH86">
        <v>0.42</v>
      </c>
      <c r="AI86">
        <v>0.72</v>
      </c>
      <c r="AJ86">
        <v>0.63</v>
      </c>
      <c r="AK86">
        <v>0.42</v>
      </c>
      <c r="AL86">
        <v>0.34</v>
      </c>
      <c r="AM86">
        <v>0</v>
      </c>
      <c r="AN86">
        <v>53.34</v>
      </c>
      <c r="AO86">
        <v>0</v>
      </c>
      <c r="AP86">
        <v>48.64</v>
      </c>
      <c r="AQ86">
        <v>0</v>
      </c>
      <c r="AR86">
        <v>16.3</v>
      </c>
      <c r="AS86">
        <v>0</v>
      </c>
      <c r="AT86">
        <v>20</v>
      </c>
      <c r="AU86">
        <v>30</v>
      </c>
      <c r="AV86">
        <v>30</v>
      </c>
      <c r="AW86">
        <v>60</v>
      </c>
      <c r="AX86">
        <v>50</v>
      </c>
      <c r="AY86">
        <v>5</v>
      </c>
      <c r="AZ86">
        <v>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29.06</v>
      </c>
      <c r="I87" s="88">
        <v>0.42</v>
      </c>
      <c r="J87" s="88">
        <v>3.16</v>
      </c>
      <c r="K87" s="88">
        <v>0</v>
      </c>
      <c r="L87" s="88">
        <v>12.27</v>
      </c>
      <c r="M87" s="116">
        <v>0</v>
      </c>
      <c r="N87" s="115">
        <v>101.98</v>
      </c>
      <c r="O87" s="88">
        <v>215.3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2.87</v>
      </c>
      <c r="Y87">
        <v>2.74</v>
      </c>
      <c r="Z87">
        <v>22.42</v>
      </c>
      <c r="AA87">
        <v>0</v>
      </c>
      <c r="AB87">
        <v>6.71</v>
      </c>
      <c r="AC87">
        <v>5.56</v>
      </c>
      <c r="AD87">
        <v>0.5</v>
      </c>
      <c r="AE87">
        <v>0.32</v>
      </c>
      <c r="AF87">
        <v>0.45</v>
      </c>
      <c r="AG87">
        <v>0.81</v>
      </c>
      <c r="AH87">
        <v>0.42</v>
      </c>
      <c r="AI87">
        <v>0.72</v>
      </c>
      <c r="AJ87">
        <v>0.63</v>
      </c>
      <c r="AK87">
        <v>0.42</v>
      </c>
      <c r="AL87">
        <v>0.34</v>
      </c>
      <c r="AM87">
        <v>0</v>
      </c>
      <c r="AN87">
        <v>53.34</v>
      </c>
      <c r="AO87">
        <v>0</v>
      </c>
      <c r="AP87">
        <v>48.64</v>
      </c>
      <c r="AQ87">
        <v>9</v>
      </c>
      <c r="AR87">
        <v>16.3</v>
      </c>
      <c r="AS87">
        <v>0</v>
      </c>
      <c r="AT87">
        <v>20</v>
      </c>
      <c r="AU87">
        <v>30</v>
      </c>
      <c r="AV87">
        <v>30</v>
      </c>
      <c r="AW87">
        <v>60</v>
      </c>
      <c r="AX87">
        <v>50</v>
      </c>
      <c r="AY87">
        <v>5</v>
      </c>
      <c r="AZ87">
        <v>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29.06</v>
      </c>
      <c r="I88" s="88">
        <v>0.42</v>
      </c>
      <c r="J88" s="88">
        <v>3.16</v>
      </c>
      <c r="K88" s="88">
        <v>0</v>
      </c>
      <c r="L88" s="88">
        <v>12.27</v>
      </c>
      <c r="M88" s="116">
        <v>0</v>
      </c>
      <c r="N88" s="115">
        <v>101.98</v>
      </c>
      <c r="O88" s="88">
        <v>215.3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2.87</v>
      </c>
      <c r="Y88">
        <v>2.74</v>
      </c>
      <c r="Z88">
        <v>22.42</v>
      </c>
      <c r="AA88">
        <v>0</v>
      </c>
      <c r="AB88">
        <v>6.71</v>
      </c>
      <c r="AC88">
        <v>5.56</v>
      </c>
      <c r="AD88">
        <v>0.5</v>
      </c>
      <c r="AE88">
        <v>0.32</v>
      </c>
      <c r="AF88">
        <v>0.45</v>
      </c>
      <c r="AG88">
        <v>0.81</v>
      </c>
      <c r="AH88">
        <v>0.42</v>
      </c>
      <c r="AI88">
        <v>0.72</v>
      </c>
      <c r="AJ88">
        <v>0.63</v>
      </c>
      <c r="AK88">
        <v>0.42</v>
      </c>
      <c r="AL88">
        <v>0.34</v>
      </c>
      <c r="AM88">
        <v>0</v>
      </c>
      <c r="AN88">
        <v>53.34</v>
      </c>
      <c r="AO88">
        <v>0</v>
      </c>
      <c r="AP88">
        <v>48.64</v>
      </c>
      <c r="AQ88">
        <v>9</v>
      </c>
      <c r="AR88">
        <v>16.3</v>
      </c>
      <c r="AS88">
        <v>0</v>
      </c>
      <c r="AT88">
        <v>20</v>
      </c>
      <c r="AU88">
        <v>30</v>
      </c>
      <c r="AV88">
        <v>30</v>
      </c>
      <c r="AW88">
        <v>60</v>
      </c>
      <c r="AX88">
        <v>50</v>
      </c>
      <c r="AY88">
        <v>5</v>
      </c>
      <c r="AZ88">
        <v>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29.06</v>
      </c>
      <c r="I89" s="88">
        <v>0.42</v>
      </c>
      <c r="J89" s="88">
        <v>3.16</v>
      </c>
      <c r="K89" s="88">
        <v>0</v>
      </c>
      <c r="L89" s="88">
        <v>12.27</v>
      </c>
      <c r="M89" s="116">
        <v>0</v>
      </c>
      <c r="N89" s="115">
        <v>101.98</v>
      </c>
      <c r="O89" s="88">
        <v>215.3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2.87</v>
      </c>
      <c r="Y89">
        <v>2.74</v>
      </c>
      <c r="Z89">
        <v>22.42</v>
      </c>
      <c r="AA89">
        <v>0</v>
      </c>
      <c r="AB89">
        <v>6.71</v>
      </c>
      <c r="AC89">
        <v>5.56</v>
      </c>
      <c r="AD89">
        <v>0.5</v>
      </c>
      <c r="AE89">
        <v>0.32</v>
      </c>
      <c r="AF89">
        <v>0.45</v>
      </c>
      <c r="AG89">
        <v>0.81</v>
      </c>
      <c r="AH89">
        <v>0.42</v>
      </c>
      <c r="AI89">
        <v>0.72</v>
      </c>
      <c r="AJ89">
        <v>0.63</v>
      </c>
      <c r="AK89">
        <v>0.42</v>
      </c>
      <c r="AL89">
        <v>0.34</v>
      </c>
      <c r="AM89">
        <v>0</v>
      </c>
      <c r="AN89">
        <v>53.34</v>
      </c>
      <c r="AO89">
        <v>0</v>
      </c>
      <c r="AP89">
        <v>48.64</v>
      </c>
      <c r="AQ89">
        <v>9</v>
      </c>
      <c r="AR89">
        <v>16.3</v>
      </c>
      <c r="AS89">
        <v>0</v>
      </c>
      <c r="AT89">
        <v>20</v>
      </c>
      <c r="AU89">
        <v>30</v>
      </c>
      <c r="AV89">
        <v>30</v>
      </c>
      <c r="AW89">
        <v>60</v>
      </c>
      <c r="AX89">
        <v>50</v>
      </c>
      <c r="AY89">
        <v>5</v>
      </c>
      <c r="AZ89">
        <v>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29.06</v>
      </c>
      <c r="I90" s="88">
        <v>0.42</v>
      </c>
      <c r="J90" s="88">
        <v>3.16</v>
      </c>
      <c r="K90" s="88">
        <v>0</v>
      </c>
      <c r="L90" s="88">
        <v>12.27</v>
      </c>
      <c r="M90" s="116">
        <v>0</v>
      </c>
      <c r="N90" s="115">
        <v>101.98</v>
      </c>
      <c r="O90" s="88">
        <v>215.3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2.87</v>
      </c>
      <c r="Y90">
        <v>2.74</v>
      </c>
      <c r="Z90">
        <v>22.42</v>
      </c>
      <c r="AA90">
        <v>0</v>
      </c>
      <c r="AB90">
        <v>6.71</v>
      </c>
      <c r="AC90">
        <v>5.56</v>
      </c>
      <c r="AD90">
        <v>0.5</v>
      </c>
      <c r="AE90">
        <v>0.32</v>
      </c>
      <c r="AF90">
        <v>0.45</v>
      </c>
      <c r="AG90">
        <v>0.81</v>
      </c>
      <c r="AH90">
        <v>0.42</v>
      </c>
      <c r="AI90">
        <v>0.72</v>
      </c>
      <c r="AJ90">
        <v>0.63</v>
      </c>
      <c r="AK90">
        <v>0.42</v>
      </c>
      <c r="AL90">
        <v>0.34</v>
      </c>
      <c r="AM90">
        <v>0</v>
      </c>
      <c r="AN90">
        <v>53.34</v>
      </c>
      <c r="AO90">
        <v>0</v>
      </c>
      <c r="AP90">
        <v>48.64</v>
      </c>
      <c r="AQ90">
        <v>9</v>
      </c>
      <c r="AR90">
        <v>16.3</v>
      </c>
      <c r="AS90">
        <v>0</v>
      </c>
      <c r="AT90">
        <v>20</v>
      </c>
      <c r="AU90">
        <v>30</v>
      </c>
      <c r="AV90">
        <v>30</v>
      </c>
      <c r="AW90">
        <v>60</v>
      </c>
      <c r="AX90">
        <v>50</v>
      </c>
      <c r="AY90">
        <v>5</v>
      </c>
      <c r="AZ90">
        <v>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27.96</v>
      </c>
      <c r="I91" s="88">
        <v>0.42</v>
      </c>
      <c r="J91" s="88">
        <v>3.25</v>
      </c>
      <c r="K91" s="88">
        <v>0</v>
      </c>
      <c r="L91" s="88">
        <v>12.27</v>
      </c>
      <c r="M91" s="116">
        <v>0</v>
      </c>
      <c r="N91" s="115">
        <v>101.98</v>
      </c>
      <c r="O91" s="88">
        <v>215.3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2.87</v>
      </c>
      <c r="Y91">
        <v>2.74</v>
      </c>
      <c r="Z91">
        <v>21.4</v>
      </c>
      <c r="AA91">
        <v>0</v>
      </c>
      <c r="AB91">
        <v>6.71</v>
      </c>
      <c r="AC91">
        <v>5.56</v>
      </c>
      <c r="AD91">
        <v>0.5</v>
      </c>
      <c r="AE91">
        <v>0.32</v>
      </c>
      <c r="AF91">
        <v>0.45</v>
      </c>
      <c r="AG91">
        <v>0.81</v>
      </c>
      <c r="AH91">
        <v>0.42</v>
      </c>
      <c r="AI91">
        <v>0.76</v>
      </c>
      <c r="AJ91">
        <v>0.51</v>
      </c>
      <c r="AK91">
        <v>0.51</v>
      </c>
      <c r="AL91">
        <v>0.34</v>
      </c>
      <c r="AM91">
        <v>0</v>
      </c>
      <c r="AN91">
        <v>53.34</v>
      </c>
      <c r="AO91">
        <v>0</v>
      </c>
      <c r="AP91">
        <v>48.64</v>
      </c>
      <c r="AQ91">
        <v>9</v>
      </c>
      <c r="AR91">
        <v>16.3</v>
      </c>
      <c r="AS91">
        <v>0</v>
      </c>
      <c r="AT91">
        <v>20</v>
      </c>
      <c r="AU91">
        <v>30</v>
      </c>
      <c r="AV91">
        <v>30</v>
      </c>
      <c r="AW91">
        <v>60</v>
      </c>
      <c r="AX91">
        <v>50</v>
      </c>
      <c r="AY91">
        <v>5</v>
      </c>
      <c r="AZ91">
        <v>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27.96</v>
      </c>
      <c r="I92" s="88">
        <v>0.42</v>
      </c>
      <c r="J92" s="88">
        <v>3.25</v>
      </c>
      <c r="K92" s="88">
        <v>0</v>
      </c>
      <c r="L92" s="88">
        <v>12.27</v>
      </c>
      <c r="M92" s="116">
        <v>0</v>
      </c>
      <c r="N92" s="115">
        <v>101.98</v>
      </c>
      <c r="O92" s="88">
        <v>215.3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2.87</v>
      </c>
      <c r="Y92">
        <v>2.74</v>
      </c>
      <c r="Z92">
        <v>21.4</v>
      </c>
      <c r="AA92">
        <v>0</v>
      </c>
      <c r="AB92">
        <v>6.71</v>
      </c>
      <c r="AC92">
        <v>5.56</v>
      </c>
      <c r="AD92">
        <v>0.5</v>
      </c>
      <c r="AE92">
        <v>0.32</v>
      </c>
      <c r="AF92">
        <v>0.45</v>
      </c>
      <c r="AG92">
        <v>0.81</v>
      </c>
      <c r="AH92">
        <v>0.42</v>
      </c>
      <c r="AI92">
        <v>0.76</v>
      </c>
      <c r="AJ92">
        <v>0.51</v>
      </c>
      <c r="AK92">
        <v>0.51</v>
      </c>
      <c r="AL92">
        <v>0.34</v>
      </c>
      <c r="AM92">
        <v>0</v>
      </c>
      <c r="AN92">
        <v>53.34</v>
      </c>
      <c r="AO92">
        <v>0</v>
      </c>
      <c r="AP92">
        <v>48.64</v>
      </c>
      <c r="AQ92">
        <v>9</v>
      </c>
      <c r="AR92">
        <v>16.3</v>
      </c>
      <c r="AS92">
        <v>0</v>
      </c>
      <c r="AT92">
        <v>20</v>
      </c>
      <c r="AU92">
        <v>30</v>
      </c>
      <c r="AV92">
        <v>30</v>
      </c>
      <c r="AW92">
        <v>60</v>
      </c>
      <c r="AX92">
        <v>50</v>
      </c>
      <c r="AY92">
        <v>5</v>
      </c>
      <c r="AZ92">
        <v>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27.96</v>
      </c>
      <c r="I93" s="88">
        <v>0.42</v>
      </c>
      <c r="J93" s="88">
        <v>3.25</v>
      </c>
      <c r="K93" s="88">
        <v>0</v>
      </c>
      <c r="L93" s="88">
        <v>12.27</v>
      </c>
      <c r="M93" s="116">
        <v>0</v>
      </c>
      <c r="N93" s="115">
        <v>101.98</v>
      </c>
      <c r="O93" s="88">
        <v>215.3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2.87</v>
      </c>
      <c r="Y93">
        <v>2.74</v>
      </c>
      <c r="Z93">
        <v>21.4</v>
      </c>
      <c r="AA93">
        <v>0</v>
      </c>
      <c r="AB93">
        <v>6.71</v>
      </c>
      <c r="AC93">
        <v>5.56</v>
      </c>
      <c r="AD93">
        <v>0.5</v>
      </c>
      <c r="AE93">
        <v>0.32</v>
      </c>
      <c r="AF93">
        <v>0.45</v>
      </c>
      <c r="AG93">
        <v>0.81</v>
      </c>
      <c r="AH93">
        <v>0.42</v>
      </c>
      <c r="AI93">
        <v>0.76</v>
      </c>
      <c r="AJ93">
        <v>0.51</v>
      </c>
      <c r="AK93">
        <v>0.51</v>
      </c>
      <c r="AL93">
        <v>0.34</v>
      </c>
      <c r="AM93">
        <v>0</v>
      </c>
      <c r="AN93">
        <v>53.34</v>
      </c>
      <c r="AO93">
        <v>0</v>
      </c>
      <c r="AP93">
        <v>48.64</v>
      </c>
      <c r="AQ93">
        <v>9</v>
      </c>
      <c r="AR93">
        <v>16.3</v>
      </c>
      <c r="AS93">
        <v>0</v>
      </c>
      <c r="AT93">
        <v>20</v>
      </c>
      <c r="AU93">
        <v>30</v>
      </c>
      <c r="AV93">
        <v>30</v>
      </c>
      <c r="AW93">
        <v>60</v>
      </c>
      <c r="AX93">
        <v>50</v>
      </c>
      <c r="AY93">
        <v>5</v>
      </c>
      <c r="AZ93">
        <v>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27.96</v>
      </c>
      <c r="I94" s="88">
        <v>0.42</v>
      </c>
      <c r="J94" s="88">
        <v>3.25</v>
      </c>
      <c r="K94" s="88">
        <v>0</v>
      </c>
      <c r="L94" s="88">
        <v>12.27</v>
      </c>
      <c r="M94" s="116">
        <v>0</v>
      </c>
      <c r="N94" s="115">
        <v>101.98</v>
      </c>
      <c r="O94" s="88">
        <v>215.3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2.87</v>
      </c>
      <c r="Y94">
        <v>2.74</v>
      </c>
      <c r="Z94">
        <v>21.4</v>
      </c>
      <c r="AA94">
        <v>0</v>
      </c>
      <c r="AB94">
        <v>6.71</v>
      </c>
      <c r="AC94">
        <v>5.56</v>
      </c>
      <c r="AD94">
        <v>0.5</v>
      </c>
      <c r="AE94">
        <v>0.32</v>
      </c>
      <c r="AF94">
        <v>0.45</v>
      </c>
      <c r="AG94">
        <v>0.81</v>
      </c>
      <c r="AH94">
        <v>0.42</v>
      </c>
      <c r="AI94">
        <v>0.76</v>
      </c>
      <c r="AJ94">
        <v>0.51</v>
      </c>
      <c r="AK94">
        <v>0.51</v>
      </c>
      <c r="AL94">
        <v>0.34</v>
      </c>
      <c r="AM94">
        <v>0</v>
      </c>
      <c r="AN94">
        <v>53.34</v>
      </c>
      <c r="AO94">
        <v>0</v>
      </c>
      <c r="AP94">
        <v>48.64</v>
      </c>
      <c r="AQ94">
        <v>9</v>
      </c>
      <c r="AR94">
        <v>16.3</v>
      </c>
      <c r="AS94">
        <v>0</v>
      </c>
      <c r="AT94">
        <v>20</v>
      </c>
      <c r="AU94">
        <v>30</v>
      </c>
      <c r="AV94">
        <v>30</v>
      </c>
      <c r="AW94">
        <v>60</v>
      </c>
      <c r="AX94">
        <v>50</v>
      </c>
      <c r="AY94">
        <v>5</v>
      </c>
      <c r="AZ94">
        <v>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27.96</v>
      </c>
      <c r="I95" s="88">
        <v>0.42</v>
      </c>
      <c r="J95" s="88">
        <v>3.16</v>
      </c>
      <c r="K95" s="88">
        <v>0</v>
      </c>
      <c r="L95" s="88">
        <v>12.27</v>
      </c>
      <c r="M95" s="116">
        <v>0</v>
      </c>
      <c r="N95" s="115">
        <v>101.98</v>
      </c>
      <c r="O95" s="88">
        <v>215.3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2.87</v>
      </c>
      <c r="Y95">
        <v>2.65</v>
      </c>
      <c r="Z95">
        <v>21.4</v>
      </c>
      <c r="AA95">
        <v>0</v>
      </c>
      <c r="AB95">
        <v>6.71</v>
      </c>
      <c r="AC95">
        <v>5.56</v>
      </c>
      <c r="AD95">
        <v>0.5</v>
      </c>
      <c r="AE95">
        <v>0.32</v>
      </c>
      <c r="AF95">
        <v>0.45</v>
      </c>
      <c r="AG95">
        <v>0.81</v>
      </c>
      <c r="AH95">
        <v>0.42</v>
      </c>
      <c r="AI95">
        <v>0.76</v>
      </c>
      <c r="AJ95">
        <v>0.51</v>
      </c>
      <c r="AK95">
        <v>0.51</v>
      </c>
      <c r="AL95">
        <v>0.34</v>
      </c>
      <c r="AM95">
        <v>0</v>
      </c>
      <c r="AN95">
        <v>53.34</v>
      </c>
      <c r="AO95">
        <v>0</v>
      </c>
      <c r="AP95">
        <v>48.64</v>
      </c>
      <c r="AQ95">
        <v>9</v>
      </c>
      <c r="AR95">
        <v>16.3</v>
      </c>
      <c r="AS95">
        <v>0</v>
      </c>
      <c r="AT95">
        <v>20</v>
      </c>
      <c r="AU95">
        <v>30</v>
      </c>
      <c r="AV95">
        <v>30</v>
      </c>
      <c r="AW95">
        <v>60</v>
      </c>
      <c r="AX95">
        <v>50</v>
      </c>
      <c r="AY95">
        <v>5</v>
      </c>
      <c r="AZ95">
        <v>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27.96</v>
      </c>
      <c r="I96" s="88">
        <v>0.42</v>
      </c>
      <c r="J96" s="88">
        <v>3.16</v>
      </c>
      <c r="K96" s="88">
        <v>0</v>
      </c>
      <c r="L96" s="88">
        <v>12.27</v>
      </c>
      <c r="M96" s="116">
        <v>0</v>
      </c>
      <c r="N96" s="115">
        <v>101.98</v>
      </c>
      <c r="O96" s="88">
        <v>215.3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2.87</v>
      </c>
      <c r="Y96">
        <v>2.65</v>
      </c>
      <c r="Z96">
        <v>21.4</v>
      </c>
      <c r="AA96">
        <v>0</v>
      </c>
      <c r="AB96">
        <v>6.71</v>
      </c>
      <c r="AC96">
        <v>5.56</v>
      </c>
      <c r="AD96">
        <v>0.5</v>
      </c>
      <c r="AE96">
        <v>0.32</v>
      </c>
      <c r="AF96">
        <v>0.45</v>
      </c>
      <c r="AG96">
        <v>0.81</v>
      </c>
      <c r="AH96">
        <v>0.42</v>
      </c>
      <c r="AI96">
        <v>0.76</v>
      </c>
      <c r="AJ96">
        <v>0.51</v>
      </c>
      <c r="AK96">
        <v>0.51</v>
      </c>
      <c r="AL96">
        <v>0.34</v>
      </c>
      <c r="AM96">
        <v>0</v>
      </c>
      <c r="AN96">
        <v>53.34</v>
      </c>
      <c r="AO96">
        <v>0</v>
      </c>
      <c r="AP96">
        <v>48.64</v>
      </c>
      <c r="AQ96">
        <v>9</v>
      </c>
      <c r="AR96">
        <v>16.3</v>
      </c>
      <c r="AS96">
        <v>0</v>
      </c>
      <c r="AT96">
        <v>20</v>
      </c>
      <c r="AU96">
        <v>30</v>
      </c>
      <c r="AV96">
        <v>30</v>
      </c>
      <c r="AW96">
        <v>60</v>
      </c>
      <c r="AX96">
        <v>50</v>
      </c>
      <c r="AY96">
        <v>5</v>
      </c>
      <c r="AZ96">
        <v>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3.16</v>
      </c>
      <c r="K97" s="88">
        <v>0</v>
      </c>
      <c r="L97" s="88">
        <v>12.27</v>
      </c>
      <c r="M97" s="116">
        <v>0</v>
      </c>
      <c r="N97" s="115">
        <v>101.98</v>
      </c>
      <c r="O97" s="88">
        <v>215.3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2.87</v>
      </c>
      <c r="Y97">
        <v>2.65</v>
      </c>
      <c r="Z97">
        <v>21.4</v>
      </c>
      <c r="AA97">
        <v>0</v>
      </c>
      <c r="AB97">
        <v>6.71</v>
      </c>
      <c r="AC97">
        <v>5.56</v>
      </c>
      <c r="AD97">
        <v>0.5</v>
      </c>
      <c r="AE97">
        <v>0.32</v>
      </c>
      <c r="AF97">
        <v>0.45</v>
      </c>
      <c r="AG97">
        <v>0.81</v>
      </c>
      <c r="AH97">
        <v>0.42</v>
      </c>
      <c r="AI97">
        <v>0.76</v>
      </c>
      <c r="AJ97">
        <v>0.51</v>
      </c>
      <c r="AK97">
        <v>0.51</v>
      </c>
      <c r="AL97">
        <v>0.34</v>
      </c>
      <c r="AM97">
        <v>0</v>
      </c>
      <c r="AN97">
        <v>53.34</v>
      </c>
      <c r="AO97">
        <v>0</v>
      </c>
      <c r="AP97">
        <v>48.64</v>
      </c>
      <c r="AQ97">
        <v>9</v>
      </c>
      <c r="AR97">
        <v>16.3</v>
      </c>
      <c r="AS97">
        <v>0</v>
      </c>
      <c r="AT97">
        <v>20</v>
      </c>
      <c r="AU97">
        <v>30</v>
      </c>
      <c r="AV97">
        <v>30</v>
      </c>
      <c r="AW97">
        <v>60</v>
      </c>
      <c r="AX97">
        <v>50</v>
      </c>
      <c r="AY97">
        <v>5</v>
      </c>
      <c r="AZ97">
        <v>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3.16</v>
      </c>
      <c r="K98" s="88">
        <v>0</v>
      </c>
      <c r="L98" s="88">
        <v>12.27</v>
      </c>
      <c r="M98" s="116">
        <v>0</v>
      </c>
      <c r="N98" s="115">
        <v>101.98</v>
      </c>
      <c r="O98" s="88">
        <v>215.3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2.87</v>
      </c>
      <c r="Y98">
        <v>2.65</v>
      </c>
      <c r="Z98">
        <v>21.4</v>
      </c>
      <c r="AA98">
        <v>0</v>
      </c>
      <c r="AB98">
        <v>6.71</v>
      </c>
      <c r="AC98">
        <v>5.56</v>
      </c>
      <c r="AD98">
        <v>0.5</v>
      </c>
      <c r="AE98">
        <v>0.32</v>
      </c>
      <c r="AF98">
        <v>0.45</v>
      </c>
      <c r="AG98">
        <v>0.81</v>
      </c>
      <c r="AH98">
        <v>0.42</v>
      </c>
      <c r="AI98">
        <v>0.76</v>
      </c>
      <c r="AJ98">
        <v>0.51</v>
      </c>
      <c r="AK98">
        <v>0.51</v>
      </c>
      <c r="AL98">
        <v>0.34</v>
      </c>
      <c r="AM98">
        <v>0</v>
      </c>
      <c r="AN98">
        <v>53.34</v>
      </c>
      <c r="AO98">
        <v>0</v>
      </c>
      <c r="AP98">
        <v>48.64</v>
      </c>
      <c r="AQ98">
        <v>9</v>
      </c>
      <c r="AR98">
        <v>16.3</v>
      </c>
      <c r="AS98">
        <v>0</v>
      </c>
      <c r="AT98">
        <v>20</v>
      </c>
      <c r="AU98">
        <v>30</v>
      </c>
      <c r="AV98">
        <v>30</v>
      </c>
      <c r="AW98">
        <v>60</v>
      </c>
      <c r="AX98">
        <v>50</v>
      </c>
      <c r="AY98">
        <v>5</v>
      </c>
      <c r="AZ98">
        <v>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2.5272324999999993</v>
      </c>
      <c r="I99" s="111">
        <f t="shared" ref="I99:BU99" si="1">SUM(I3:I98)/4000</f>
        <v>0.37003500000000022</v>
      </c>
      <c r="J99" s="111">
        <f t="shared" si="1"/>
        <v>7.5520000000000004E-2</v>
      </c>
      <c r="K99" s="111">
        <f t="shared" si="1"/>
        <v>0</v>
      </c>
      <c r="L99" s="111">
        <f t="shared" si="1"/>
        <v>0.30696999999999997</v>
      </c>
      <c r="M99" s="111">
        <f t="shared" si="1"/>
        <v>0</v>
      </c>
      <c r="N99" s="110">
        <f t="shared" si="1"/>
        <v>4.1516399999999969</v>
      </c>
      <c r="O99" s="111">
        <f t="shared" si="1"/>
        <v>5.9836799999999979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0.40120749999999988</v>
      </c>
      <c r="X99">
        <f t="shared" si="1"/>
        <v>6.8880000000000066E-2</v>
      </c>
      <c r="Y99">
        <f t="shared" si="1"/>
        <v>6.5710000000000088E-2</v>
      </c>
      <c r="Z99">
        <f t="shared" si="1"/>
        <v>0.30263999999999991</v>
      </c>
      <c r="AA99">
        <f t="shared" si="1"/>
        <v>0.17919000000000002</v>
      </c>
      <c r="AB99">
        <f t="shared" si="1"/>
        <v>0.12647999999999993</v>
      </c>
      <c r="AC99">
        <f t="shared" si="1"/>
        <v>0.13344</v>
      </c>
      <c r="AD99">
        <f t="shared" si="1"/>
        <v>1.0390000000000016E-2</v>
      </c>
      <c r="AE99">
        <f t="shared" si="1"/>
        <v>6.8300000000000027E-3</v>
      </c>
      <c r="AF99">
        <f t="shared" si="1"/>
        <v>9.4800000000000075E-3</v>
      </c>
      <c r="AG99">
        <f t="shared" si="1"/>
        <v>1.7099999999999987E-2</v>
      </c>
      <c r="AH99">
        <f t="shared" si="1"/>
        <v>1.0559999999999993E-2</v>
      </c>
      <c r="AI99">
        <f t="shared" si="1"/>
        <v>1.5439999999999988E-2</v>
      </c>
      <c r="AJ99">
        <f t="shared" si="1"/>
        <v>1.2290000000000006E-2</v>
      </c>
      <c r="AK99">
        <f t="shared" si="1"/>
        <v>9.8099999999999958E-3</v>
      </c>
      <c r="AL99">
        <f t="shared" si="1"/>
        <v>8.2300000000000099E-3</v>
      </c>
      <c r="AM99">
        <f t="shared" si="1"/>
        <v>0.65677999999999992</v>
      </c>
      <c r="AN99">
        <f t="shared" si="1"/>
        <v>0.32004000000000005</v>
      </c>
      <c r="AO99">
        <f t="shared" si="1"/>
        <v>2.6642400000000031</v>
      </c>
      <c r="AP99">
        <f t="shared" si="1"/>
        <v>1.1673600000000002</v>
      </c>
      <c r="AQ99">
        <f t="shared" si="1"/>
        <v>8.1000000000000003E-2</v>
      </c>
      <c r="AR99">
        <f t="shared" si="1"/>
        <v>0.39119999999999938</v>
      </c>
      <c r="AS99">
        <f t="shared" si="1"/>
        <v>0.95147999999999966</v>
      </c>
      <c r="AT99">
        <f t="shared" si="1"/>
        <v>0.48</v>
      </c>
      <c r="AU99">
        <f t="shared" si="1"/>
        <v>0.72</v>
      </c>
      <c r="AV99">
        <f t="shared" si="1"/>
        <v>0.72</v>
      </c>
      <c r="AW99">
        <f t="shared" si="1"/>
        <v>1.44</v>
      </c>
      <c r="AX99">
        <f t="shared" si="1"/>
        <v>1.2</v>
      </c>
      <c r="AY99">
        <f t="shared" si="1"/>
        <v>0.12</v>
      </c>
      <c r="AZ99">
        <f t="shared" si="1"/>
        <v>4.7049999999999974E-2</v>
      </c>
      <c r="BA99">
        <f t="shared" si="1"/>
        <v>0</v>
      </c>
      <c r="BB99">
        <f t="shared" si="1"/>
        <v>0.83877500000000005</v>
      </c>
      <c r="BC99">
        <f t="shared" si="1"/>
        <v>0.35947499999999999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2023-01-03T09:22:41Z</dcterms:modified>
</cp:coreProperties>
</file>